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5.xml.rels" ContentType="application/vnd.openxmlformats-package.relationships+xml"/>
  <Override PartName="/xl/worksheets/_rels/sheet3.xml.rels" ContentType="application/vnd.openxmlformats-package.relationship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_rels/drawing3.xml.rels" ContentType="application/vnd.openxmlformats-package.relationships+xml"/>
  <Override PartName="/xl/drawings/_rels/drawing2.xml.rels" ContentType="application/vnd.openxmlformats-package.relationship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4"/>
  </bookViews>
  <sheets>
    <sheet name="Bankers" sheetId="1" state="visible" r:id="rId2"/>
    <sheet name="Non Runners Removed" sheetId="2" state="visible" r:id="rId3"/>
    <sheet name="Daily Results" sheetId="3" state="visible" r:id="rId4"/>
    <sheet name="2 Points on Place Bets" sheetId="4" state="visible" r:id="rId5"/>
    <sheet name="New Daily Results" sheetId="5" state="visible" r:id="rId6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<sst xmlns="http://schemas.openxmlformats.org/spreadsheetml/2006/main" count="1618" uniqueCount="157">
  <si>
    <t xml:space="preserve">Date</t>
  </si>
  <si>
    <t xml:space="preserve">Time</t>
  </si>
  <si>
    <t xml:space="preserve">Racecourse</t>
  </si>
  <si>
    <t xml:space="preserve">Horse</t>
  </si>
  <si>
    <t xml:space="preserve">Bet Type</t>
  </si>
  <si>
    <t xml:space="preserve">Result</t>
  </si>
  <si>
    <t xml:space="preserve">Win</t>
  </si>
  <si>
    <t xml:space="preserve">BSP</t>
  </si>
  <si>
    <t xml:space="preserve">PBSP</t>
  </si>
  <si>
    <t xml:space="preserve">P/L</t>
  </si>
  <si>
    <t xml:space="preserve">Bank</t>
  </si>
  <si>
    <t xml:space="preserve">Navan</t>
  </si>
  <si>
    <t xml:space="preserve">Brides Hall</t>
  </si>
  <si>
    <t xml:space="preserve">No</t>
  </si>
  <si>
    <t xml:space="preserve">Place</t>
  </si>
  <si>
    <t xml:space="preserve">Yes</t>
  </si>
  <si>
    <t xml:space="preserve">Haydock</t>
  </si>
  <si>
    <t xml:space="preserve">Call Me Ginger</t>
  </si>
  <si>
    <t xml:space="preserve">Curragh</t>
  </si>
  <si>
    <t xml:space="preserve">Art Power</t>
  </si>
  <si>
    <t xml:space="preserve">Sunset Shiraz</t>
  </si>
  <si>
    <t xml:space="preserve">Epsom</t>
  </si>
  <si>
    <t xml:space="preserve">Danville</t>
  </si>
  <si>
    <t xml:space="preserve">Bath</t>
  </si>
  <si>
    <t xml:space="preserve">Hellavapace</t>
  </si>
  <si>
    <t xml:space="preserve">Ancient Times</t>
  </si>
  <si>
    <t xml:space="preserve">Ayr</t>
  </si>
  <si>
    <t xml:space="preserve">Blind Beggar</t>
  </si>
  <si>
    <t xml:space="preserve">Worcester</t>
  </si>
  <si>
    <t xml:space="preserve">Imperial Knight</t>
  </si>
  <si>
    <t xml:space="preserve">Warwick</t>
  </si>
  <si>
    <t xml:space="preserve">Pillar Of Steel</t>
  </si>
  <si>
    <t xml:space="preserve">NR</t>
  </si>
  <si>
    <t xml:space="preserve">N/A</t>
  </si>
  <si>
    <t xml:space="preserve">Chelmsford</t>
  </si>
  <si>
    <t xml:space="preserve">Shinig Aitch</t>
  </si>
  <si>
    <t xml:space="preserve">Ascot</t>
  </si>
  <si>
    <t xml:space="preserve">Future Investment</t>
  </si>
  <si>
    <t xml:space="preserve">Dundalk</t>
  </si>
  <si>
    <t xml:space="preserve">Moon Daisy</t>
  </si>
  <si>
    <t xml:space="preserve">Hukum</t>
  </si>
  <si>
    <t xml:space="preserve">Glen Shiel</t>
  </si>
  <si>
    <t xml:space="preserve">Uttoxeter</t>
  </si>
  <si>
    <t xml:space="preserve">Orchard Grove</t>
  </si>
  <si>
    <t xml:space="preserve">Gaia Vallis</t>
  </si>
  <si>
    <t xml:space="preserve">Tipperary</t>
  </si>
  <si>
    <t xml:space="preserve">Maker Of Kings</t>
  </si>
  <si>
    <t xml:space="preserve">Wolverhampton</t>
  </si>
  <si>
    <t xml:space="preserve">Habenero Star</t>
  </si>
  <si>
    <t xml:space="preserve">Brighton</t>
  </si>
  <si>
    <t xml:space="preserve">Whitefeathersfall</t>
  </si>
  <si>
    <t xml:space="preserve">Huntingdon</t>
  </si>
  <si>
    <t xml:space="preserve">No Worries</t>
  </si>
  <si>
    <t xml:space="preserve">Tide Of Time</t>
  </si>
  <si>
    <t xml:space="preserve">Sedgefield</t>
  </si>
  <si>
    <t xml:space="preserve">Northern Bound</t>
  </si>
  <si>
    <t xml:space="preserve">Ramon Di Loria</t>
  </si>
  <si>
    <t xml:space="preserve">Duquesa Beach</t>
  </si>
  <si>
    <t xml:space="preserve">Limerick</t>
  </si>
  <si>
    <t xml:space="preserve">San Andreas</t>
  </si>
  <si>
    <t xml:space="preserve">Newmarket</t>
  </si>
  <si>
    <t xml:space="preserve">Mostahdaf</t>
  </si>
  <si>
    <t xml:space="preserve">Power Under Me</t>
  </si>
  <si>
    <t xml:space="preserve">Mrs Milner</t>
  </si>
  <si>
    <t xml:space="preserve">Twilight Secret</t>
  </si>
  <si>
    <t xml:space="preserve">Fierospeed</t>
  </si>
  <si>
    <t xml:space="preserve">Lord Sparky</t>
  </si>
  <si>
    <t xml:space="preserve">Newcastle</t>
  </si>
  <si>
    <t xml:space="preserve">Pallas Dancer</t>
  </si>
  <si>
    <t xml:space="preserve">Nottingham</t>
  </si>
  <si>
    <t xml:space="preserve">Fairmac</t>
  </si>
  <si>
    <t xml:space="preserve">Super Superjack</t>
  </si>
  <si>
    <t xml:space="preserve">Wincanton</t>
  </si>
  <si>
    <t xml:space="preserve">Island Nation</t>
  </si>
  <si>
    <t xml:space="preserve">Lord Lovelace</t>
  </si>
  <si>
    <t xml:space="preserve">Fakenham</t>
  </si>
  <si>
    <t xml:space="preserve">Howyalikemenow</t>
  </si>
  <si>
    <t xml:space="preserve">Sister Lola</t>
  </si>
  <si>
    <t xml:space="preserve">Stratford</t>
  </si>
  <si>
    <t xml:space="preserve">Serjeant Painter</t>
  </si>
  <si>
    <t xml:space="preserve">Mishriff</t>
  </si>
  <si>
    <t xml:space="preserve">Cork</t>
  </si>
  <si>
    <t xml:space="preserve">Lord Gillygooley</t>
  </si>
  <si>
    <t xml:space="preserve">Segefield</t>
  </si>
  <si>
    <t xml:space="preserve">Hewick</t>
  </si>
  <si>
    <t xml:space="preserve">Exeter</t>
  </si>
  <si>
    <t xml:space="preserve">An Tailliur</t>
  </si>
  <si>
    <t xml:space="preserve">Kempton</t>
  </si>
  <si>
    <t xml:space="preserve">Bookmark</t>
  </si>
  <si>
    <t xml:space="preserve">Sligo</t>
  </si>
  <si>
    <t xml:space="preserve">Deo Bellator</t>
  </si>
  <si>
    <t xml:space="preserve">Newbury</t>
  </si>
  <si>
    <t xml:space="preserve">Strawberri</t>
  </si>
  <si>
    <t xml:space="preserve">Siskany</t>
  </si>
  <si>
    <t xml:space="preserve">Leopardstown</t>
  </si>
  <si>
    <t xml:space="preserve">Masen</t>
  </si>
  <si>
    <t xml:space="preserve">Galway</t>
  </si>
  <si>
    <t xml:space="preserve">The Dabbler</t>
  </si>
  <si>
    <t xml:space="preserve">Big King</t>
  </si>
  <si>
    <t xml:space="preserve">Wexford</t>
  </si>
  <si>
    <t xml:space="preserve">Barnacullia</t>
  </si>
  <si>
    <t xml:space="preserve">Adelisa</t>
  </si>
  <si>
    <t xml:space="preserve">Catterick</t>
  </si>
  <si>
    <t xml:space="preserve">Legal Reform</t>
  </si>
  <si>
    <t xml:space="preserve">Plastic Paddy</t>
  </si>
  <si>
    <t xml:space="preserve">Taunton</t>
  </si>
  <si>
    <t xml:space="preserve">See The See</t>
  </si>
  <si>
    <t xml:space="preserve">Colombe</t>
  </si>
  <si>
    <t xml:space="preserve">Fireworks</t>
  </si>
  <si>
    <t xml:space="preserve">Got No Dollars</t>
  </si>
  <si>
    <t xml:space="preserve">Noble Dynasty</t>
  </si>
  <si>
    <t xml:space="preserve">Wetherby</t>
  </si>
  <si>
    <t xml:space="preserve">Cyrname</t>
  </si>
  <si>
    <t xml:space="preserve">PU</t>
  </si>
  <si>
    <t xml:space="preserve">Naas</t>
  </si>
  <si>
    <t xml:space="preserve">Wuqood</t>
  </si>
  <si>
    <t xml:space="preserve">The Lamplighter</t>
  </si>
  <si>
    <t xml:space="preserve">Wudashudacuda</t>
  </si>
  <si>
    <t xml:space="preserve">Charming Kid</t>
  </si>
  <si>
    <t xml:space="preserve">Dapper Man</t>
  </si>
  <si>
    <t xml:space="preserve">Redcar</t>
  </si>
  <si>
    <t xml:space="preserve">Spirit Dancer</t>
  </si>
  <si>
    <t xml:space="preserve">International Lady</t>
  </si>
  <si>
    <t xml:space="preserve">Tynamite</t>
  </si>
  <si>
    <t xml:space="preserve">Mokhles</t>
  </si>
  <si>
    <t xml:space="preserve">Thurles</t>
  </si>
  <si>
    <t xml:space="preserve">Defan</t>
  </si>
  <si>
    <t xml:space="preserve">De Lady In Red</t>
  </si>
  <si>
    <t xml:space="preserve">Captain Vallo</t>
  </si>
  <si>
    <t xml:space="preserve">Quilixios</t>
  </si>
  <si>
    <t xml:space="preserve">Flooring Porter</t>
  </si>
  <si>
    <t xml:space="preserve">F</t>
  </si>
  <si>
    <t xml:space="preserve">Tricolore</t>
  </si>
  <si>
    <t xml:space="preserve">Takeit Easy</t>
  </si>
  <si>
    <t xml:space="preserve">Salley Gardens</t>
  </si>
  <si>
    <t xml:space="preserve">Shamiyan</t>
  </si>
  <si>
    <t xml:space="preserve">Glajou</t>
  </si>
  <si>
    <t xml:space="preserve">Clipsham Tiger</t>
  </si>
  <si>
    <t xml:space="preserve">Hurricane Alex</t>
  </si>
  <si>
    <t xml:space="preserve">Clatter Bang</t>
  </si>
  <si>
    <t xml:space="preserve">Lingfield</t>
  </si>
  <si>
    <t xml:space="preserve">Prince Rock</t>
  </si>
  <si>
    <t xml:space="preserve">Smith</t>
  </si>
  <si>
    <t xml:space="preserve">Crassus</t>
  </si>
  <si>
    <t xml:space="preserve">Elite Des Mottes</t>
  </si>
  <si>
    <t xml:space="preserve">Robyndeglory</t>
  </si>
  <si>
    <t xml:space="preserve">Idas Boy</t>
  </si>
  <si>
    <t xml:space="preserve">Permission Granted</t>
  </si>
  <si>
    <t xml:space="preserve">Limit Long</t>
  </si>
  <si>
    <t xml:space="preserve">Lady De Vesci</t>
  </si>
  <si>
    <t xml:space="preserve">A Plus Tard</t>
  </si>
  <si>
    <t xml:space="preserve">Moliwood</t>
  </si>
  <si>
    <t xml:space="preserve">Run Wild Fred</t>
  </si>
  <si>
    <t xml:space="preserve">Full Intention</t>
  </si>
  <si>
    <t xml:space="preserve">Wins</t>
  </si>
  <si>
    <t xml:space="preserve">Races</t>
  </si>
  <si>
    <t xml:space="preserve">Stake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</si>
</sst>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yyyy\-mm\-dd"/>
    <numFmt numFmtId="166" formatCode="hh:mm"/>
    <numFmt numFmtId="167" formatCode="General"/>
    <numFmt numFmtId="168" formatCode="hh:mm:ss\ AM/PM"/>
  </numFmts>
  <fonts count="8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</font>
    <font>
      <b val="true"/>
      <sz val="10"/>
      <color rgb="FFFFFF00"/>
      <name val="Arial"/>
      <family val="2"/>
    </font>
    <font>
      <b val="true"/>
      <sz val="14"/>
      <name val="Arial"/>
      <family val="2"/>
      <charset val="1"/>
    </font>
    <font>
      <sz val="12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2A6099"/>
        <bgColor rgb="FF004586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false" applyBorder="false" applyAlignment="false" applyProtection="false"/>
    <xf numFmtId="164" fontId="0" fillId="0" borderId="0" applyFont="false" applyBorder="false" applyAlignment="false" applyProtection="false"/>
    <xf numFmtId="164" fontId="0" fillId="0" borderId="0" applyFont="false" applyBorder="false" applyAlignment="false" applyProtection="false"/>
    <xf numFmtId="164" fontId="0" fillId="0" borderId="0" applyFont="false" applyBorder="false" applyAlignment="true" applyProtection="false">
      <alignment horizontal="left" vertical="bottom" textRotation="0" wrapText="false" indent="0" shrinkToFit="false"/>
    </xf>
    <xf numFmtId="164" fontId="4" fillId="0" borderId="0" applyFont="true" applyBorder="false" applyAlignment="true" applyProtection="false">
      <alignment horizontal="left" vertical="bottom" textRotation="0" wrapText="false" indent="0" shrinkToFit="false"/>
    </xf>
    <xf numFmtId="164" fontId="4" fillId="0" borderId="0" applyFont="true" applyBorder="false" applyAlignment="false" applyProtection="false"/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2" xfId="23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5" fillId="2" borderId="3" xfId="24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5" fillId="2" borderId="4" xfId="24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5" fontId="0" fillId="0" borderId="5" xfId="23" applyFont="fals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7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8" xfId="23" applyFont="fals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9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0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1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12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Pivot Table Corner" xfId="20"/>
    <cellStyle name="Pivot Table Value" xfId="21"/>
    <cellStyle name="Pivot Table Field" xfId="22"/>
    <cellStyle name="Pivot Table Category" xfId="23"/>
    <cellStyle name="Pivot Table Title" xfId="24"/>
    <cellStyle name="Pivot Table Result" xfId="25"/>
  </cellStyles>
  <dxfs count="3">
    <dxf>
      <font>
        <b val="0"/>
        <i val="0"/>
        <color rgb="FF006600"/>
        <sz val="10"/>
      </font>
      <fill>
        <patternFill>
          <bgColor rgb="FFCCFFCC"/>
        </patternFill>
      </fill>
    </dxf>
    <dxf>
      <font>
        <b val="0"/>
        <i val="0"/>
        <color rgb="FFCC0000"/>
        <sz val="10"/>
      </font>
      <fill>
        <patternFill>
          <bgColor rgb="FFFFCCCC"/>
        </patternFill>
      </fill>
    </dxf>
    <dxf>
      <font>
        <b val="0"/>
        <i val="0"/>
        <color rgb="FF996600"/>
        <sz val="10"/>
      </font>
      <fill>
        <patternFill>
          <bgColor rgb="FFFFFFCC"/>
        </patternFill>
      </fill>
    </dxf>
  </dxf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2A6099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458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lineChart>
        <c:grouping val="standard"/>
        <c:varyColors val="0"/>
        <c:ser>
          <c:idx val="0"/>
          <c:order val="0"/>
          <c:tx>
            <c:strRef>
              <c:f>'Daily Results'!$E$1</c:f>
              <c:strCache>
                <c:ptCount val="1"/>
                <c:pt idx="0">
                  <c:v>Bank</c:v>
                </c:pt>
              </c:strCache>
            </c:strRef>
          </c:tx>
          <c:spPr>
            <a:solidFill>
              <a:srgbClr val="004586"/>
            </a:solidFill>
            <a:ln w="28800">
              <a:solidFill>
                <a:srgbClr val="004586"/>
              </a:solidFill>
              <a:round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cat>
            <c:strRef>
              <c:f>'Daily Results'!$A$2:$A$52</c:f>
              <c:strCache>
                <c:ptCount val="51"/>
                <c:pt idx="0">
                  <c:v>2021-09-25</c:v>
                </c:pt>
                <c:pt idx="1">
                  <c:v>2021-09-26</c:v>
                </c:pt>
                <c:pt idx="2">
                  <c:v>2021-09-27</c:v>
                </c:pt>
                <c:pt idx="3">
                  <c:v>2021-09-28</c:v>
                </c:pt>
                <c:pt idx="4">
                  <c:v>2021-09-30</c:v>
                </c:pt>
                <c:pt idx="5">
                  <c:v>2021-10-01</c:v>
                </c:pt>
                <c:pt idx="6">
                  <c:v>2021-10-02</c:v>
                </c:pt>
                <c:pt idx="7">
                  <c:v>2021-10-03</c:v>
                </c:pt>
                <c:pt idx="8">
                  <c:v>2021-10-04</c:v>
                </c:pt>
                <c:pt idx="9">
                  <c:v>2021-10-06</c:v>
                </c:pt>
                <c:pt idx="10">
                  <c:v>2021-10-08</c:v>
                </c:pt>
                <c:pt idx="11">
                  <c:v>2021-10-09</c:v>
                </c:pt>
                <c:pt idx="12">
                  <c:v>2021-10-10</c:v>
                </c:pt>
                <c:pt idx="13">
                  <c:v>2021-10-11</c:v>
                </c:pt>
                <c:pt idx="14">
                  <c:v>2021-10-12</c:v>
                </c:pt>
                <c:pt idx="15">
                  <c:v>2021-10-13</c:v>
                </c:pt>
                <c:pt idx="16">
                  <c:v>2021-10-14</c:v>
                </c:pt>
                <c:pt idx="17">
                  <c:v>2021-10-15</c:v>
                </c:pt>
                <c:pt idx="18">
                  <c:v>2021-10-16</c:v>
                </c:pt>
                <c:pt idx="19">
                  <c:v>2021-10-17</c:v>
                </c:pt>
                <c:pt idx="20">
                  <c:v>2021-10-19</c:v>
                </c:pt>
                <c:pt idx="21">
                  <c:v>2021-10-22</c:v>
                </c:pt>
                <c:pt idx="22">
                  <c:v>2021-10-23</c:v>
                </c:pt>
                <c:pt idx="23">
                  <c:v>2021-10-24</c:v>
                </c:pt>
                <c:pt idx="24">
                  <c:v>2021-10-25</c:v>
                </c:pt>
                <c:pt idx="25">
                  <c:v>2021-10-26</c:v>
                </c:pt>
                <c:pt idx="26">
                  <c:v>2021-10-27</c:v>
                </c:pt>
                <c:pt idx="27">
                  <c:v>2021-10-28</c:v>
                </c:pt>
                <c:pt idx="28">
                  <c:v>2021-10-29</c:v>
                </c:pt>
                <c:pt idx="29">
                  <c:v>2021-10-30</c:v>
                </c:pt>
                <c:pt idx="30">
                  <c:v>2021-10-31</c:v>
                </c:pt>
                <c:pt idx="31">
                  <c:v>2021-11-01</c:v>
                </c:pt>
                <c:pt idx="32">
                  <c:v>2021-11-02</c:v>
                </c:pt>
                <c:pt idx="33">
                  <c:v>2021-11-03</c:v>
                </c:pt>
                <c:pt idx="34">
                  <c:v>2021-11-04</c:v>
                </c:pt>
                <c:pt idx="35">
                  <c:v>2021-11-05</c:v>
                </c:pt>
                <c:pt idx="36">
                  <c:v>2021-11-06</c:v>
                </c:pt>
                <c:pt idx="37">
                  <c:v>2021-11-07</c:v>
                </c:pt>
                <c:pt idx="38">
                  <c:v>2021-11-07</c:v>
                </c:pt>
                <c:pt idx="39">
                  <c:v>2021-11-08</c:v>
                </c:pt>
                <c:pt idx="40">
                  <c:v>2021-11-09</c:v>
                </c:pt>
                <c:pt idx="41">
                  <c:v>2021-11-10</c:v>
                </c:pt>
                <c:pt idx="42">
                  <c:v>2021-11-11</c:v>
                </c:pt>
                <c:pt idx="43">
                  <c:v>2021-11-12</c:v>
                </c:pt>
                <c:pt idx="44">
                  <c:v>2021-11-13</c:v>
                </c:pt>
                <c:pt idx="45">
                  <c:v>2021-11-14</c:v>
                </c:pt>
                <c:pt idx="46">
                  <c:v>2021-11-16</c:v>
                </c:pt>
                <c:pt idx="47">
                  <c:v>2021-11-18</c:v>
                </c:pt>
                <c:pt idx="48">
                  <c:v>2021-11-19</c:v>
                </c:pt>
                <c:pt idx="49">
                  <c:v>2021-11-20</c:v>
                </c:pt>
                <c:pt idx="50">
                  <c:v>2021-11-21</c:v>
                </c:pt>
              </c:strCache>
            </c:strRef>
          </c:cat>
          <c:val>
            <c:numRef>
              <c:f>'Daily Results'!$E$2:$E$52</c:f>
              <c:numCache>
                <c:formatCode>General</c:formatCode>
                <c:ptCount val="51"/>
                <c:pt idx="0">
                  <c:v>21.715</c:v>
                </c:pt>
                <c:pt idx="1">
                  <c:v>22.0772</c:v>
                </c:pt>
                <c:pt idx="2">
                  <c:v>19.0772</c:v>
                </c:pt>
                <c:pt idx="3">
                  <c:v>19.5962</c:v>
                </c:pt>
                <c:pt idx="4">
                  <c:v>18.5962</c:v>
                </c:pt>
                <c:pt idx="5">
                  <c:v>19.8796</c:v>
                </c:pt>
                <c:pt idx="6">
                  <c:v>20.702</c:v>
                </c:pt>
                <c:pt idx="7">
                  <c:v>22.9454</c:v>
                </c:pt>
                <c:pt idx="8">
                  <c:v>25.2774</c:v>
                </c:pt>
                <c:pt idx="9">
                  <c:v>25.8944</c:v>
                </c:pt>
                <c:pt idx="10">
                  <c:v>26.2076</c:v>
                </c:pt>
                <c:pt idx="11">
                  <c:v>28.1374</c:v>
                </c:pt>
                <c:pt idx="12">
                  <c:v>31.9986</c:v>
                </c:pt>
                <c:pt idx="13">
                  <c:v>33.1844</c:v>
                </c:pt>
                <c:pt idx="14">
                  <c:v>32.5862</c:v>
                </c:pt>
                <c:pt idx="15">
                  <c:v>34.7904</c:v>
                </c:pt>
                <c:pt idx="16">
                  <c:v>32.7904</c:v>
                </c:pt>
                <c:pt idx="17">
                  <c:v>33.8978</c:v>
                </c:pt>
                <c:pt idx="18">
                  <c:v>29.8978</c:v>
                </c:pt>
                <c:pt idx="19">
                  <c:v>32.3768</c:v>
                </c:pt>
                <c:pt idx="20">
                  <c:v>31.955</c:v>
                </c:pt>
                <c:pt idx="21">
                  <c:v>31.1016</c:v>
                </c:pt>
                <c:pt idx="22">
                  <c:v>32.0122</c:v>
                </c:pt>
                <c:pt idx="23">
                  <c:v>29.0122</c:v>
                </c:pt>
                <c:pt idx="24">
                  <c:v>32.3046</c:v>
                </c:pt>
                <c:pt idx="25">
                  <c:v>36.1458</c:v>
                </c:pt>
                <c:pt idx="26">
                  <c:v>36.0082</c:v>
                </c:pt>
                <c:pt idx="27">
                  <c:v>38.0074</c:v>
                </c:pt>
                <c:pt idx="28">
                  <c:v>37.811</c:v>
                </c:pt>
                <c:pt idx="29">
                  <c:v>35.811</c:v>
                </c:pt>
                <c:pt idx="30">
                  <c:v>35.0364</c:v>
                </c:pt>
                <c:pt idx="31">
                  <c:v>32.8592</c:v>
                </c:pt>
                <c:pt idx="32">
                  <c:v>30.8592</c:v>
                </c:pt>
                <c:pt idx="33">
                  <c:v>31.6432</c:v>
                </c:pt>
                <c:pt idx="34">
                  <c:v>28.6432</c:v>
                </c:pt>
                <c:pt idx="35">
                  <c:v>27.6432</c:v>
                </c:pt>
                <c:pt idx="36">
                  <c:v>28.2704</c:v>
                </c:pt>
                <c:pt idx="37">
                  <c:v>28.0936</c:v>
                </c:pt>
                <c:pt idx="38">
                  <c:v>27.0936</c:v>
                </c:pt>
                <c:pt idx="39">
                  <c:v>26.0936</c:v>
                </c:pt>
                <c:pt idx="40">
                  <c:v>29.1316</c:v>
                </c:pt>
                <c:pt idx="41">
                  <c:v>27.1316</c:v>
                </c:pt>
                <c:pt idx="42">
                  <c:v>26.4648</c:v>
                </c:pt>
                <c:pt idx="43">
                  <c:v>25.9646</c:v>
                </c:pt>
                <c:pt idx="44">
                  <c:v>25.5134</c:v>
                </c:pt>
                <c:pt idx="45">
                  <c:v>24.5134</c:v>
                </c:pt>
                <c:pt idx="46">
                  <c:v>34.284</c:v>
                </c:pt>
                <c:pt idx="47">
                  <c:v>34.4106</c:v>
                </c:pt>
                <c:pt idx="48">
                  <c:v>32.4106</c:v>
                </c:pt>
                <c:pt idx="49">
                  <c:v>33.8022</c:v>
                </c:pt>
                <c:pt idx="50">
                  <c:v>38.6238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0"/>
        <c:axId val="79134451"/>
        <c:axId val="12815699"/>
      </c:lineChart>
      <c:catAx>
        <c:axId val="79134451"/>
        <c:scaling>
          <c:orientation val="minMax"/>
        </c:scaling>
        <c:delete val="0"/>
        <c:axPos val="b"/>
        <c:numFmt formatCode="yyyy\-mm\-dd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12815699"/>
        <c:crosses val="autoZero"/>
        <c:auto val="1"/>
        <c:lblAlgn val="ctr"/>
        <c:lblOffset val="100"/>
        <c:noMultiLvlLbl val="0"/>
      </c:catAx>
      <c:valAx>
        <c:axId val="12815699"/>
        <c:scaling>
          <c:orientation val="minMax"/>
          <c:min val="15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79134451"/>
        <c:crossesAt val="0"/>
        <c:crossBetween val="midCat"/>
      </c:valAx>
      <c:spPr>
        <a:noFill/>
        <a:ln>
          <a:solidFill>
            <a:srgbClr val="b3b3b3"/>
          </a:solidFill>
        </a:ln>
      </c:spPr>
    </c:plotArea>
    <c:plotVisOnly val="1"/>
    <c:dispBlanksAs val="gap"/>
  </c:chart>
  <c:spPr>
    <a:solidFill>
      <a:srgbClr val="ffffff"/>
    </a:solidFill>
    <a:ln>
      <a:noFill/>
    </a:ln>
  </c:sp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lineChart>
        <c:grouping val="standard"/>
        <c:varyColors val="0"/>
        <c:ser>
          <c:idx val="0"/>
          <c:order val="0"/>
          <c:tx>
            <c:strRef>
              <c:f>'New Daily Results'!$E$1:$E$1</c:f>
              <c:strCache>
                <c:ptCount val="1"/>
                <c:pt idx="0">
                  <c:v>Bank</c:v>
                </c:pt>
              </c:strCache>
            </c:strRef>
          </c:tx>
          <c:spPr>
            <a:solidFill>
              <a:srgbClr val="004586"/>
            </a:solidFill>
            <a:ln w="28800">
              <a:solidFill>
                <a:srgbClr val="004586"/>
              </a:solidFill>
              <a:round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cat>
            <c:strRef>
              <c:f>'New Daily Results'!$A$2:$A$51</c:f>
              <c:strCache>
                <c:ptCount val="50"/>
                <c:pt idx="0">
                  <c:v>2021-09-25</c:v>
                </c:pt>
                <c:pt idx="1">
                  <c:v>2021-09-26</c:v>
                </c:pt>
                <c:pt idx="2">
                  <c:v>2021-09-27</c:v>
                </c:pt>
                <c:pt idx="3">
                  <c:v>2021-09-28</c:v>
                </c:pt>
                <c:pt idx="4">
                  <c:v>2021-09-30</c:v>
                </c:pt>
                <c:pt idx="5">
                  <c:v>2021-10-01</c:v>
                </c:pt>
                <c:pt idx="6">
                  <c:v>2021-10-02</c:v>
                </c:pt>
                <c:pt idx="7">
                  <c:v>2021-10-03</c:v>
                </c:pt>
                <c:pt idx="8">
                  <c:v>2021-10-04</c:v>
                </c:pt>
                <c:pt idx="9">
                  <c:v>2021-10-06</c:v>
                </c:pt>
                <c:pt idx="10">
                  <c:v>2021-10-08</c:v>
                </c:pt>
                <c:pt idx="11">
                  <c:v>2021-10-09</c:v>
                </c:pt>
                <c:pt idx="12">
                  <c:v>2021-10-10</c:v>
                </c:pt>
                <c:pt idx="13">
                  <c:v>2021-10-11</c:v>
                </c:pt>
                <c:pt idx="14">
                  <c:v>2021-10-12</c:v>
                </c:pt>
                <c:pt idx="15">
                  <c:v>2021-10-13</c:v>
                </c:pt>
                <c:pt idx="16">
                  <c:v>2021-10-14</c:v>
                </c:pt>
                <c:pt idx="17">
                  <c:v>2021-10-15</c:v>
                </c:pt>
                <c:pt idx="18">
                  <c:v>2021-10-16</c:v>
                </c:pt>
                <c:pt idx="19">
                  <c:v>2021-10-17</c:v>
                </c:pt>
                <c:pt idx="20">
                  <c:v>2021-10-19</c:v>
                </c:pt>
                <c:pt idx="21">
                  <c:v>2021-10-22</c:v>
                </c:pt>
                <c:pt idx="22">
                  <c:v>2021-10-23</c:v>
                </c:pt>
                <c:pt idx="23">
                  <c:v>2021-10-24</c:v>
                </c:pt>
                <c:pt idx="24">
                  <c:v>2021-10-25</c:v>
                </c:pt>
                <c:pt idx="25">
                  <c:v>2021-10-26</c:v>
                </c:pt>
                <c:pt idx="26">
                  <c:v>2021-10-27</c:v>
                </c:pt>
                <c:pt idx="27">
                  <c:v>2021-10-28</c:v>
                </c:pt>
                <c:pt idx="28">
                  <c:v>2021-10-29</c:v>
                </c:pt>
                <c:pt idx="29">
                  <c:v>2021-10-30</c:v>
                </c:pt>
                <c:pt idx="30">
                  <c:v>2021-10-31</c:v>
                </c:pt>
                <c:pt idx="31">
                  <c:v>2021-11-01</c:v>
                </c:pt>
                <c:pt idx="32">
                  <c:v>2021-11-02</c:v>
                </c:pt>
                <c:pt idx="33">
                  <c:v>2021-11-03</c:v>
                </c:pt>
                <c:pt idx="34">
                  <c:v>2021-11-04</c:v>
                </c:pt>
                <c:pt idx="35">
                  <c:v>2021-11-05</c:v>
                </c:pt>
                <c:pt idx="36">
                  <c:v>2021-11-06</c:v>
                </c:pt>
                <c:pt idx="37">
                  <c:v>2021-11-07</c:v>
                </c:pt>
                <c:pt idx="38">
                  <c:v>2021-11-08</c:v>
                </c:pt>
                <c:pt idx="39">
                  <c:v>2021-11-09</c:v>
                </c:pt>
                <c:pt idx="40">
                  <c:v>2021-11-10</c:v>
                </c:pt>
                <c:pt idx="41">
                  <c:v>2021-11-11</c:v>
                </c:pt>
                <c:pt idx="42">
                  <c:v>2021-11-12</c:v>
                </c:pt>
                <c:pt idx="43">
                  <c:v>2021-11-13</c:v>
                </c:pt>
                <c:pt idx="44">
                  <c:v>2021-11-14</c:v>
                </c:pt>
                <c:pt idx="45">
                  <c:v>2021-11-16</c:v>
                </c:pt>
                <c:pt idx="46">
                  <c:v>2021-11-18</c:v>
                </c:pt>
                <c:pt idx="47">
                  <c:v>2021-11-19</c:v>
                </c:pt>
                <c:pt idx="48">
                  <c:v>2021-11-20</c:v>
                </c:pt>
                <c:pt idx="49">
                  <c:v>2021-11-21</c:v>
                </c:pt>
              </c:strCache>
            </c:strRef>
          </c:cat>
          <c:val>
            <c:numRef>
              <c:f>'New Daily Results'!$E$2:$E$51</c:f>
              <c:numCache>
                <c:formatCode>General</c:formatCode>
                <c:ptCount val="50"/>
                <c:pt idx="0">
                  <c:v>22.646</c:v>
                </c:pt>
                <c:pt idx="1">
                  <c:v>23.753</c:v>
                </c:pt>
                <c:pt idx="2">
                  <c:v>19.753</c:v>
                </c:pt>
                <c:pt idx="3">
                  <c:v>21.1834</c:v>
                </c:pt>
                <c:pt idx="4">
                  <c:v>19.1834</c:v>
                </c:pt>
                <c:pt idx="5">
                  <c:v>21.7502</c:v>
                </c:pt>
                <c:pt idx="6">
                  <c:v>22.0626</c:v>
                </c:pt>
                <c:pt idx="7">
                  <c:v>24.1782</c:v>
                </c:pt>
                <c:pt idx="8">
                  <c:v>26.0982</c:v>
                </c:pt>
                <c:pt idx="9">
                  <c:v>26.7152</c:v>
                </c:pt>
                <c:pt idx="10">
                  <c:v>27.3416</c:v>
                </c:pt>
                <c:pt idx="11">
                  <c:v>29.0358</c:v>
                </c:pt>
                <c:pt idx="12">
                  <c:v>33.6908</c:v>
                </c:pt>
                <c:pt idx="13">
                  <c:v>36.0624</c:v>
                </c:pt>
                <c:pt idx="14">
                  <c:v>35.866</c:v>
                </c:pt>
                <c:pt idx="15">
                  <c:v>37.8444</c:v>
                </c:pt>
                <c:pt idx="16">
                  <c:v>35.8444</c:v>
                </c:pt>
                <c:pt idx="17">
                  <c:v>37.7554</c:v>
                </c:pt>
                <c:pt idx="18">
                  <c:v>31.7554</c:v>
                </c:pt>
                <c:pt idx="19">
                  <c:v>34.5872</c:v>
                </c:pt>
                <c:pt idx="20">
                  <c:v>33.7436</c:v>
                </c:pt>
                <c:pt idx="21">
                  <c:v>34.0368</c:v>
                </c:pt>
                <c:pt idx="22">
                  <c:v>34.6138</c:v>
                </c:pt>
                <c:pt idx="23">
                  <c:v>30.6138</c:v>
                </c:pt>
                <c:pt idx="24">
                  <c:v>34.6706</c:v>
                </c:pt>
                <c:pt idx="25">
                  <c:v>39.531</c:v>
                </c:pt>
                <c:pt idx="26">
                  <c:v>39.2558</c:v>
                </c:pt>
                <c:pt idx="27">
                  <c:v>43.2542</c:v>
                </c:pt>
                <c:pt idx="28">
                  <c:v>42.8614</c:v>
                </c:pt>
                <c:pt idx="29">
                  <c:v>39.8614</c:v>
                </c:pt>
                <c:pt idx="30">
                  <c:v>39.3122</c:v>
                </c:pt>
                <c:pt idx="31">
                  <c:v>36.9578</c:v>
                </c:pt>
                <c:pt idx="32">
                  <c:v>33.9578</c:v>
                </c:pt>
                <c:pt idx="33">
                  <c:v>35.5258</c:v>
                </c:pt>
                <c:pt idx="34">
                  <c:v>31.5258</c:v>
                </c:pt>
                <c:pt idx="35">
                  <c:v>30.5258</c:v>
                </c:pt>
                <c:pt idx="36">
                  <c:v>31.7802</c:v>
                </c:pt>
                <c:pt idx="37">
                  <c:v>30.4266</c:v>
                </c:pt>
                <c:pt idx="38">
                  <c:v>28.4266</c:v>
                </c:pt>
                <c:pt idx="39">
                  <c:v>32.4446</c:v>
                </c:pt>
                <c:pt idx="40">
                  <c:v>29.4446</c:v>
                </c:pt>
                <c:pt idx="41">
                  <c:v>29.111</c:v>
                </c:pt>
                <c:pt idx="42">
                  <c:v>28.1106</c:v>
                </c:pt>
                <c:pt idx="43">
                  <c:v>27.2082</c:v>
                </c:pt>
                <c:pt idx="44">
                  <c:v>26.2082</c:v>
                </c:pt>
                <c:pt idx="45">
                  <c:v>38.0858</c:v>
                </c:pt>
                <c:pt idx="46">
                  <c:v>40.339</c:v>
                </c:pt>
                <c:pt idx="47">
                  <c:v>36.339</c:v>
                </c:pt>
                <c:pt idx="48">
                  <c:v>38.0246</c:v>
                </c:pt>
                <c:pt idx="49">
                  <c:v>43.6498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0"/>
        <c:axId val="68958061"/>
        <c:axId val="95906456"/>
      </c:lineChart>
      <c:catAx>
        <c:axId val="68958061"/>
        <c:scaling>
          <c:orientation val="minMax"/>
        </c:scaling>
        <c:delete val="0"/>
        <c:axPos val="b"/>
        <c:numFmt formatCode="yyyy\-mm\-dd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95906456"/>
        <c:crosses val="autoZero"/>
        <c:auto val="1"/>
        <c:lblAlgn val="ctr"/>
        <c:lblOffset val="100"/>
        <c:noMultiLvlLbl val="0"/>
      </c:catAx>
      <c:valAx>
        <c:axId val="95906456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68958061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plotVisOnly val="1"/>
    <c:dispBlanksAs val="gap"/>
  </c:chart>
  <c:spPr>
    <a:solidFill>
      <a:srgbClr val="ffffff"/>
    </a:solidFill>
    <a:ln>
      <a:noFill/>
    </a:ln>
  </c:spPr>
</c:chartSpace>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15.xml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chart" Target="../charts/chart16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11</xdr:col>
      <xdr:colOff>296280</xdr:colOff>
      <xdr:row>1</xdr:row>
      <xdr:rowOff>115560</xdr:rowOff>
    </xdr:from>
    <xdr:to>
      <xdr:col>17</xdr:col>
      <xdr:colOff>327600</xdr:colOff>
      <xdr:row>21</xdr:row>
      <xdr:rowOff>29160</xdr:rowOff>
    </xdr:to>
    <xdr:sp>
      <xdr:nvSpPr>
        <xdr:cNvPr id="0" name="CustomShape 1"/>
        <xdr:cNvSpPr/>
      </xdr:nvSpPr>
      <xdr:spPr>
        <a:xfrm>
          <a:off x="7411320" y="277920"/>
          <a:ext cx="4908240" cy="3164760"/>
        </a:xfrm>
        <a:custGeom>
          <a:avLst/>
          <a:gdLst/>
          <a:ahLst/>
          <a:rect l="0" t="0" r="r" b="b"/>
          <a:pathLst>
            <a:path w="13636" h="8793">
              <a:moveTo>
                <a:pt x="1465" y="0"/>
              </a:moveTo>
              <a:lnTo>
                <a:pt x="1465" y="0"/>
              </a:lnTo>
              <a:cubicBezTo>
                <a:pt x="1208" y="0"/>
                <a:pt x="955" y="68"/>
                <a:pt x="733" y="196"/>
              </a:cubicBezTo>
              <a:cubicBezTo>
                <a:pt x="510" y="325"/>
                <a:pt x="325" y="510"/>
                <a:pt x="196" y="733"/>
              </a:cubicBezTo>
              <a:cubicBezTo>
                <a:pt x="68" y="955"/>
                <a:pt x="0" y="1208"/>
                <a:pt x="0" y="1465"/>
              </a:cubicBezTo>
              <a:lnTo>
                <a:pt x="0" y="7326"/>
              </a:lnTo>
              <a:lnTo>
                <a:pt x="0" y="7327"/>
              </a:lnTo>
              <a:cubicBezTo>
                <a:pt x="0" y="7584"/>
                <a:pt x="68" y="7837"/>
                <a:pt x="196" y="8059"/>
              </a:cubicBezTo>
              <a:cubicBezTo>
                <a:pt x="325" y="8282"/>
                <a:pt x="510" y="8467"/>
                <a:pt x="733" y="8596"/>
              </a:cubicBezTo>
              <a:cubicBezTo>
                <a:pt x="955" y="8724"/>
                <a:pt x="1208" y="8792"/>
                <a:pt x="1465" y="8792"/>
              </a:cubicBezTo>
              <a:lnTo>
                <a:pt x="12169" y="8792"/>
              </a:lnTo>
              <a:lnTo>
                <a:pt x="12170" y="8792"/>
              </a:lnTo>
              <a:cubicBezTo>
                <a:pt x="12427" y="8792"/>
                <a:pt x="12680" y="8724"/>
                <a:pt x="12902" y="8596"/>
              </a:cubicBezTo>
              <a:cubicBezTo>
                <a:pt x="13125" y="8467"/>
                <a:pt x="13310" y="8282"/>
                <a:pt x="13439" y="8059"/>
              </a:cubicBezTo>
              <a:cubicBezTo>
                <a:pt x="13567" y="7837"/>
                <a:pt x="13635" y="7584"/>
                <a:pt x="13635" y="7327"/>
              </a:cubicBezTo>
              <a:lnTo>
                <a:pt x="13635" y="1465"/>
              </a:lnTo>
              <a:lnTo>
                <a:pt x="13635" y="1465"/>
              </a:lnTo>
              <a:lnTo>
                <a:pt x="13635" y="1465"/>
              </a:lnTo>
              <a:cubicBezTo>
                <a:pt x="13635" y="1208"/>
                <a:pt x="13567" y="955"/>
                <a:pt x="13439" y="733"/>
              </a:cubicBezTo>
              <a:cubicBezTo>
                <a:pt x="13310" y="510"/>
                <a:pt x="13125" y="325"/>
                <a:pt x="12902" y="196"/>
              </a:cubicBezTo>
              <a:cubicBezTo>
                <a:pt x="12680" y="68"/>
                <a:pt x="12427" y="0"/>
                <a:pt x="12170" y="0"/>
              </a:cubicBezTo>
              <a:lnTo>
                <a:pt x="1465" y="0"/>
              </a:lnTo>
            </a:path>
          </a:pathLst>
        </a:custGeom>
        <a:solidFill>
          <a:srgbClr val="729fcf"/>
        </a:solidFill>
        <a:ln>
          <a:solidFill>
            <a:srgbClr val="3465a4"/>
          </a:solidFill>
        </a:ln>
      </xdr:spPr>
      <xdr:style>
        <a:lnRef idx="0"/>
        <a:fillRef idx="0"/>
        <a:effectRef idx="0"/>
        <a:fontRef idx="minor"/>
      </xdr:style>
      <xdr:txBody>
        <a:bodyPr wrap="none" lIns="0" rIns="0" tIns="0" bIns="0" anchor="ctr">
          <a:noAutofit/>
        </a:bodyPr>
        <a:p>
          <a:pPr algn="ctr"/>
          <a:r>
            <a:rPr b="1" lang="en-US" sz="1400" spc="-1" strike="noStrike">
              <a:latin typeface="Arial"/>
            </a:rPr>
            <a:t>R9 Portfolio Selections – Bankers Bets</a:t>
          </a:r>
          <a:endParaRPr b="0" lang="en-US" sz="1400" spc="-1" strike="noStrike">
            <a:latin typeface="Times New Roman"/>
          </a:endParaRPr>
        </a:p>
        <a:p>
          <a:pPr algn="ctr"/>
          <a:endParaRPr b="0" lang="en-US" sz="1400" spc="-1" strike="noStrike">
            <a:latin typeface="Times New Roman"/>
          </a:endParaRPr>
        </a:p>
        <a:p>
          <a:pPr algn="ctr"/>
          <a:r>
            <a:rPr b="0" lang="en-US" sz="1200" spc="-1" strike="noStrike">
              <a:latin typeface="Arial"/>
            </a:rPr>
            <a:t>All Selections since the last filter (only micro systems </a:t>
          </a:r>
          <a:endParaRPr b="0" lang="en-US" sz="1200" spc="-1" strike="noStrike">
            <a:latin typeface="Times New Roman"/>
          </a:endParaRPr>
        </a:p>
        <a:p>
          <a:pPr algn="ctr"/>
          <a:r>
            <a:rPr b="0" lang="en-US" sz="1200" spc="-1" strike="noStrike">
              <a:latin typeface="Arial"/>
            </a:rPr>
            <a:t>with 50 selections over the last 5 years.)</a:t>
          </a:r>
          <a:endParaRPr b="0" lang="en-US" sz="1200" spc="-1" strike="noStrike">
            <a:latin typeface="Times New Roman"/>
          </a:endParaRPr>
        </a:p>
        <a:p>
          <a:pPr algn="ctr"/>
          <a:endParaRPr b="0" lang="en-US" sz="1200" spc="-1" strike="noStrike">
            <a:latin typeface="Times New Roman"/>
          </a:endParaRPr>
        </a:p>
        <a:p>
          <a:pPr algn="ctr"/>
          <a:endParaRPr b="0" lang="en-US" sz="1200" spc="-1" strike="noStrike">
            <a:latin typeface="Times New Roman"/>
          </a:endParaRPr>
        </a:p>
        <a:p>
          <a:pPr algn="ctr"/>
          <a:r>
            <a:rPr b="0" lang="en-US" sz="1200" spc="-1" strike="noStrike">
              <a:latin typeface="Arial"/>
            </a:rPr>
            <a:t>Starting with a 20 point bank and betting to  level stakes.</a:t>
          </a:r>
          <a:endParaRPr b="0" lang="en-US" sz="1200" spc="-1" strike="noStrike">
            <a:latin typeface="Times New Roman"/>
          </a:endParaRPr>
        </a:p>
        <a:p>
          <a:pPr algn="ctr"/>
          <a:endParaRPr b="0" lang="en-US" sz="1200" spc="-1" strike="noStrike">
            <a:latin typeface="Times New Roman"/>
          </a:endParaRPr>
        </a:p>
        <a:p>
          <a:pPr algn="ctr"/>
          <a:endParaRPr b="0" lang="en-US" sz="1200" spc="-1" strike="noStrike">
            <a:latin typeface="Times New Roman"/>
          </a:endParaRPr>
        </a:p>
        <a:p>
          <a:pPr algn="ctr"/>
          <a:endParaRPr b="0" lang="en-US" sz="1200" spc="-1" strike="noStrike">
            <a:latin typeface="Times New Roman"/>
          </a:endParaRPr>
        </a:p>
        <a:p>
          <a:pPr algn="ctr"/>
          <a:endParaRPr b="0" lang="en-US" sz="1200" spc="-1" strike="noStrike">
            <a:latin typeface="Times New Roman"/>
          </a:endParaRPr>
        </a:p>
        <a:p>
          <a:pPr algn="ctr"/>
          <a:endParaRPr b="0" lang="en-US" sz="1200" spc="-1" strike="noStrike">
            <a:latin typeface="Times New Roman"/>
          </a:endParaRPr>
        </a:p>
        <a:p>
          <a:pPr algn="ctr"/>
          <a:endParaRPr b="0" lang="en-US" sz="1200" spc="-1" strike="noStrike">
            <a:latin typeface="Times New Roman"/>
          </a:endParaRPr>
        </a:p>
        <a:p>
          <a:pPr algn="ctr"/>
          <a:endParaRPr b="0" lang="en-US" sz="1200" spc="-1" strike="noStrike">
            <a:latin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6</xdr:col>
      <xdr:colOff>69480</xdr:colOff>
      <xdr:row>2</xdr:row>
      <xdr:rowOff>76680</xdr:rowOff>
    </xdr:from>
    <xdr:to>
      <xdr:col>16</xdr:col>
      <xdr:colOff>475920</xdr:colOff>
      <xdr:row>34</xdr:row>
      <xdr:rowOff>124920</xdr:rowOff>
    </xdr:to>
    <xdr:graphicFrame>
      <xdr:nvGraphicFramePr>
        <xdr:cNvPr id="1" name=""/>
        <xdr:cNvGraphicFramePr/>
      </xdr:nvGraphicFramePr>
      <xdr:xfrm>
        <a:off x="4946040" y="401760"/>
        <a:ext cx="8534520" cy="52498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5</xdr:col>
      <xdr:colOff>532080</xdr:colOff>
      <xdr:row>2</xdr:row>
      <xdr:rowOff>45360</xdr:rowOff>
    </xdr:from>
    <xdr:to>
      <xdr:col>18</xdr:col>
      <xdr:colOff>765720</xdr:colOff>
      <xdr:row>39</xdr:row>
      <xdr:rowOff>105840</xdr:rowOff>
    </xdr:to>
    <xdr:graphicFrame>
      <xdr:nvGraphicFramePr>
        <xdr:cNvPr id="2" name=""/>
        <xdr:cNvGraphicFramePr/>
      </xdr:nvGraphicFramePr>
      <xdr:xfrm>
        <a:off x="4595760" y="370440"/>
        <a:ext cx="10800360" cy="60750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13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1" topLeftCell="A2" activePane="bottomLeft" state="frozen"/>
      <selection pane="topLeft" activeCell="A1" activeCellId="0" sqref="A1"/>
      <selection pane="bottomLeft" activeCell="A139" activeCellId="0" sqref="A139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10.56"/>
    <col collapsed="false" customWidth="true" hidden="false" outlineLevel="0" max="2" min="2" style="2" width="6.67"/>
    <col collapsed="false" customWidth="true" hidden="false" outlineLevel="0" max="3" min="3" style="0" width="14.59"/>
    <col collapsed="false" customWidth="true" hidden="false" outlineLevel="0" max="4" min="4" style="0" width="17.64"/>
    <col collapsed="false" customWidth="true" hidden="false" outlineLevel="0" max="5" min="5" style="0" width="9.59"/>
    <col collapsed="false" customWidth="true" hidden="false" outlineLevel="0" max="6" min="6" style="0" width="7.36"/>
    <col collapsed="false" customWidth="true" hidden="false" outlineLevel="0" max="8" min="7" style="0" width="6.11"/>
    <col collapsed="false" customWidth="true" hidden="false" outlineLevel="0" max="9" min="9" style="0" width="7.64"/>
    <col collapsed="false" customWidth="true" hidden="false" outlineLevel="0" max="10" min="10" style="0" width="6.53"/>
    <col collapsed="false" customWidth="true" hidden="false" outlineLevel="0" max="11" min="11" style="0" width="8.06"/>
  </cols>
  <sheetData>
    <row r="1" s="5" customFormat="true" ht="12.8" hidden="false" customHeight="false" outlineLevel="0" collapsed="false">
      <c r="A1" s="3" t="s">
        <v>0</v>
      </c>
      <c r="B1" s="4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</row>
    <row r="2" s="8" customFormat="true" ht="12.8" hidden="false" customHeight="false" outlineLevel="0" collapsed="false">
      <c r="A2" s="6"/>
      <c r="B2" s="7"/>
      <c r="K2" s="8" t="n">
        <v>20</v>
      </c>
    </row>
    <row r="3" s="8" customFormat="true" ht="12.8" hidden="false" customHeight="false" outlineLevel="0" collapsed="false">
      <c r="A3" s="1" t="n">
        <v>40854</v>
      </c>
      <c r="B3" s="2" t="n">
        <v>0.572916666666667</v>
      </c>
      <c r="C3" s="0" t="s">
        <v>11</v>
      </c>
      <c r="D3" s="0" t="s">
        <v>12</v>
      </c>
      <c r="E3" s="0" t="s">
        <v>6</v>
      </c>
      <c r="F3" s="0" t="n">
        <v>3</v>
      </c>
      <c r="G3" s="0" t="s">
        <v>13</v>
      </c>
      <c r="H3" s="0" t="n">
        <v>4</v>
      </c>
      <c r="I3" s="0"/>
      <c r="J3" s="0" t="n">
        <f aca="false">IF(G3="Yes", (H3-1)*0.98,-1)</f>
        <v>-1</v>
      </c>
      <c r="K3" s="9" t="n">
        <f aca="false">J3+K2</f>
        <v>19</v>
      </c>
    </row>
    <row r="4" customFormat="false" ht="12.8" hidden="false" customHeight="false" outlineLevel="0" collapsed="false">
      <c r="A4" s="1" t="n">
        <v>40854</v>
      </c>
      <c r="B4" s="2" t="n">
        <v>0.572916666666667</v>
      </c>
      <c r="C4" s="0" t="s">
        <v>11</v>
      </c>
      <c r="D4" s="0" t="s">
        <v>12</v>
      </c>
      <c r="E4" s="0" t="s">
        <v>14</v>
      </c>
      <c r="F4" s="0" t="n">
        <v>3</v>
      </c>
      <c r="G4" s="0" t="s">
        <v>15</v>
      </c>
      <c r="I4" s="0" t="n">
        <v>1.84</v>
      </c>
      <c r="J4" s="0" t="n">
        <f aca="false">IF(G4="Yes",(I4-1)*0.98,-1)</f>
        <v>0.8232</v>
      </c>
      <c r="K4" s="9" t="n">
        <f aca="false">J4+K3</f>
        <v>19.8232</v>
      </c>
    </row>
    <row r="5" customFormat="false" ht="12.8" hidden="false" customHeight="false" outlineLevel="0" collapsed="false">
      <c r="A5" s="1" t="n">
        <v>44464</v>
      </c>
      <c r="B5" s="2" t="n">
        <v>0.635416666666667</v>
      </c>
      <c r="C5" s="0" t="s">
        <v>16</v>
      </c>
      <c r="D5" s="0" t="s">
        <v>17</v>
      </c>
      <c r="E5" s="0" t="s">
        <v>14</v>
      </c>
      <c r="F5" s="0" t="n">
        <v>2</v>
      </c>
      <c r="G5" s="0" t="s">
        <v>15</v>
      </c>
      <c r="I5" s="0" t="n">
        <v>1.8</v>
      </c>
      <c r="J5" s="0" t="n">
        <f aca="false">IF(G5="Yes", (I5-1)*0.98,-1)</f>
        <v>0.784</v>
      </c>
      <c r="K5" s="9" t="n">
        <f aca="false">J5+K4</f>
        <v>20.6072</v>
      </c>
    </row>
    <row r="6" customFormat="false" ht="12.8" hidden="false" customHeight="false" outlineLevel="0" collapsed="false">
      <c r="A6" s="1" t="n">
        <v>44464</v>
      </c>
      <c r="B6" s="2" t="n">
        <v>0.673611111111111</v>
      </c>
      <c r="C6" s="0" t="s">
        <v>18</v>
      </c>
      <c r="D6" s="0" t="s">
        <v>19</v>
      </c>
      <c r="E6" s="0" t="s">
        <v>6</v>
      </c>
      <c r="F6" s="0" t="n">
        <v>1</v>
      </c>
      <c r="G6" s="0" t="s">
        <v>15</v>
      </c>
      <c r="H6" s="0" t="n">
        <v>1.8</v>
      </c>
      <c r="J6" s="0" t="n">
        <f aca="false">IF(G6="Yes", (H6-1)*0.98,-1)</f>
        <v>0.784</v>
      </c>
      <c r="K6" s="9" t="n">
        <f aca="false">J6+K5</f>
        <v>21.3912</v>
      </c>
    </row>
    <row r="7" customFormat="false" ht="12.8" hidden="false" customHeight="false" outlineLevel="0" collapsed="false">
      <c r="A7" s="1" t="n">
        <v>44464</v>
      </c>
      <c r="B7" s="2" t="n">
        <v>0.673611111111111</v>
      </c>
      <c r="C7" s="9" t="s">
        <v>18</v>
      </c>
      <c r="D7" s="9" t="s">
        <v>19</v>
      </c>
      <c r="E7" s="0" t="s">
        <v>14</v>
      </c>
      <c r="F7" s="0" t="n">
        <v>1</v>
      </c>
      <c r="G7" s="0" t="s">
        <v>15</v>
      </c>
      <c r="I7" s="0" t="n">
        <v>1.15</v>
      </c>
      <c r="J7" s="0" t="n">
        <f aca="false">IF(G7="Yes", (I7-1)*0.98,-1)</f>
        <v>0.147</v>
      </c>
      <c r="K7" s="9" t="n">
        <f aca="false">J7+K6</f>
        <v>21.5382</v>
      </c>
    </row>
    <row r="8" customFormat="false" ht="12.8" hidden="false" customHeight="false" outlineLevel="0" collapsed="false">
      <c r="A8" s="1" t="n">
        <v>44465</v>
      </c>
      <c r="B8" s="2" t="n">
        <v>0.604166666666667</v>
      </c>
      <c r="C8" s="0" t="s">
        <v>18</v>
      </c>
      <c r="D8" s="0" t="s">
        <v>20</v>
      </c>
      <c r="E8" s="0" t="s">
        <v>6</v>
      </c>
      <c r="F8" s="0" t="n">
        <v>2</v>
      </c>
      <c r="G8" s="0" t="s">
        <v>13</v>
      </c>
      <c r="H8" s="0" t="n">
        <v>5.1</v>
      </c>
      <c r="J8" s="0" t="n">
        <f aca="false">IF(G8="Yes", (H8-1)*0.98,-1)</f>
        <v>-1</v>
      </c>
      <c r="K8" s="9" t="n">
        <f aca="false">J8+K7</f>
        <v>20.5382</v>
      </c>
    </row>
    <row r="9" customFormat="false" ht="12.8" hidden="false" customHeight="false" outlineLevel="0" collapsed="false">
      <c r="A9" s="1" t="n">
        <v>44465</v>
      </c>
      <c r="B9" s="2" t="n">
        <v>0.604166666666667</v>
      </c>
      <c r="C9" s="9" t="s">
        <v>18</v>
      </c>
      <c r="D9" s="9" t="s">
        <v>20</v>
      </c>
      <c r="E9" s="0" t="s">
        <v>14</v>
      </c>
      <c r="F9" s="0" t="n">
        <v>2</v>
      </c>
      <c r="G9" s="0" t="s">
        <v>15</v>
      </c>
      <c r="I9" s="0" t="n">
        <v>1.76</v>
      </c>
      <c r="J9" s="0" t="n">
        <f aca="false">IF(G9="Yes", (I9-1)*0.98,-1)</f>
        <v>0.7448</v>
      </c>
      <c r="K9" s="9" t="n">
        <f aca="false">J9+K8</f>
        <v>21.283</v>
      </c>
    </row>
    <row r="10" customFormat="false" ht="12.8" hidden="false" customHeight="false" outlineLevel="0" collapsed="false">
      <c r="A10" s="1" t="n">
        <v>44465</v>
      </c>
      <c r="B10" s="2" t="n">
        <v>0.684027777777778</v>
      </c>
      <c r="C10" s="0" t="s">
        <v>21</v>
      </c>
      <c r="D10" s="0" t="s">
        <v>22</v>
      </c>
      <c r="E10" s="0" t="s">
        <v>6</v>
      </c>
      <c r="F10" s="0" t="n">
        <v>1</v>
      </c>
      <c r="G10" s="0" t="s">
        <v>15</v>
      </c>
      <c r="H10" s="0" t="n">
        <v>1.63</v>
      </c>
      <c r="J10" s="0" t="n">
        <f aca="false">IF(G10="Yes", (H10-1)*0.98,-1)</f>
        <v>0.6174</v>
      </c>
      <c r="K10" s="9" t="n">
        <f aca="false">J10+K9</f>
        <v>21.9004</v>
      </c>
    </row>
    <row r="11" customFormat="false" ht="12.8" hidden="false" customHeight="false" outlineLevel="0" collapsed="false">
      <c r="A11" s="1" t="n">
        <v>44466</v>
      </c>
      <c r="B11" s="2" t="n">
        <v>0.666666666666667</v>
      </c>
      <c r="C11" s="0" t="s">
        <v>23</v>
      </c>
      <c r="D11" s="0" t="s">
        <v>24</v>
      </c>
      <c r="E11" s="0" t="s">
        <v>6</v>
      </c>
      <c r="F11" s="0" t="n">
        <v>5</v>
      </c>
      <c r="G11" s="0" t="s">
        <v>13</v>
      </c>
      <c r="H11" s="0" t="n">
        <v>8.4</v>
      </c>
      <c r="J11" s="0" t="n">
        <f aca="false">IF(G11="Yes", (H11-1)*0.98,-1)</f>
        <v>-1</v>
      </c>
      <c r="K11" s="9" t="n">
        <f aca="false">J11+K10</f>
        <v>20.9004</v>
      </c>
    </row>
    <row r="12" customFormat="false" ht="12.8" hidden="false" customHeight="false" outlineLevel="0" collapsed="false">
      <c r="A12" s="1" t="n">
        <v>44466</v>
      </c>
      <c r="B12" s="2" t="n">
        <v>0.708333333333333</v>
      </c>
      <c r="C12" s="0" t="s">
        <v>23</v>
      </c>
      <c r="D12" s="0" t="s">
        <v>25</v>
      </c>
      <c r="E12" s="0" t="s">
        <v>6</v>
      </c>
      <c r="F12" s="0" t="n">
        <v>5</v>
      </c>
      <c r="G12" s="0" t="s">
        <v>13</v>
      </c>
      <c r="H12" s="0" t="n">
        <v>2.7</v>
      </c>
      <c r="J12" s="0" t="n">
        <f aca="false">IF(G12="Yes", (H12-1)*0.98,-1)</f>
        <v>-1</v>
      </c>
      <c r="K12" s="9" t="n">
        <f aca="false">J12+K11</f>
        <v>19.9004</v>
      </c>
    </row>
    <row r="13" customFormat="false" ht="12.8" hidden="false" customHeight="false" outlineLevel="0" collapsed="false">
      <c r="A13" s="1" t="n">
        <v>44466</v>
      </c>
      <c r="B13" s="2" t="n">
        <v>0.708333333333333</v>
      </c>
      <c r="C13" s="9" t="s">
        <v>23</v>
      </c>
      <c r="D13" s="9" t="s">
        <v>25</v>
      </c>
      <c r="E13" s="0" t="s">
        <v>14</v>
      </c>
      <c r="F13" s="0" t="n">
        <v>5</v>
      </c>
      <c r="G13" s="0" t="s">
        <v>13</v>
      </c>
      <c r="I13" s="0" t="n">
        <v>1.42</v>
      </c>
      <c r="J13" s="0" t="n">
        <f aca="false">IF(G13="Yes", (I13-1)*0.98,-1)</f>
        <v>-1</v>
      </c>
      <c r="K13" s="9" t="n">
        <f aca="false">J13+K12</f>
        <v>18.9004</v>
      </c>
    </row>
    <row r="14" customFormat="false" ht="12.8" hidden="false" customHeight="false" outlineLevel="0" collapsed="false">
      <c r="A14" s="1" t="n">
        <v>44467</v>
      </c>
      <c r="B14" s="2" t="n">
        <v>0.565972222222222</v>
      </c>
      <c r="C14" s="0" t="s">
        <v>26</v>
      </c>
      <c r="D14" s="0" t="s">
        <v>27</v>
      </c>
      <c r="E14" s="0" t="s">
        <v>6</v>
      </c>
      <c r="F14" s="0" t="n">
        <v>2</v>
      </c>
      <c r="G14" s="0" t="s">
        <v>13</v>
      </c>
      <c r="H14" s="0" t="n">
        <v>4.5</v>
      </c>
      <c r="J14" s="0" t="n">
        <f aca="false">IF(G14="Yes", (H14-1)*0.98,-1)</f>
        <v>-1</v>
      </c>
      <c r="K14" s="9" t="n">
        <f aca="false">J14+K13</f>
        <v>17.9004</v>
      </c>
    </row>
    <row r="15" customFormat="false" ht="12.8" hidden="false" customHeight="false" outlineLevel="0" collapsed="false">
      <c r="A15" s="1" t="n">
        <v>44467</v>
      </c>
      <c r="B15" s="2" t="n">
        <v>0.565972222222222</v>
      </c>
      <c r="C15" s="9" t="s">
        <v>26</v>
      </c>
      <c r="D15" s="9" t="s">
        <v>27</v>
      </c>
      <c r="E15" s="0" t="s">
        <v>14</v>
      </c>
      <c r="F15" s="0" t="n">
        <v>2</v>
      </c>
      <c r="G15" s="0" t="s">
        <v>15</v>
      </c>
      <c r="I15" s="0" t="n">
        <v>1.93</v>
      </c>
      <c r="J15" s="0" t="n">
        <f aca="false">IF(G15="Yes", (I15-1)*0.98,-1)</f>
        <v>0.9114</v>
      </c>
      <c r="K15" s="9" t="n">
        <f aca="false">J15+K14</f>
        <v>18.8118</v>
      </c>
    </row>
    <row r="16" customFormat="false" ht="12.8" hidden="false" customHeight="false" outlineLevel="0" collapsed="false">
      <c r="A16" s="1" t="n">
        <v>44467</v>
      </c>
      <c r="B16" s="2" t="n">
        <v>0.620138888888889</v>
      </c>
      <c r="C16" s="0" t="s">
        <v>28</v>
      </c>
      <c r="D16" s="0" t="s">
        <v>29</v>
      </c>
      <c r="E16" s="0" t="s">
        <v>6</v>
      </c>
      <c r="F16" s="0" t="n">
        <v>1</v>
      </c>
      <c r="G16" s="0" t="s">
        <v>15</v>
      </c>
      <c r="H16" s="0" t="n">
        <v>1.62</v>
      </c>
      <c r="J16" s="0" t="n">
        <f aca="false">IF(G16="Yes", (H16-1)*0.98,-1)</f>
        <v>0.6076</v>
      </c>
      <c r="K16" s="9" t="n">
        <f aca="false">J16+K15</f>
        <v>19.4194</v>
      </c>
    </row>
    <row r="17" customFormat="false" ht="12.8" hidden="false" customHeight="false" outlineLevel="0" collapsed="false">
      <c r="A17" s="1" t="n">
        <v>44469</v>
      </c>
      <c r="B17" s="2" t="n">
        <v>0.65625</v>
      </c>
      <c r="C17" s="0" t="s">
        <v>30</v>
      </c>
      <c r="D17" s="0" t="s">
        <v>31</v>
      </c>
      <c r="E17" s="0" t="s">
        <v>14</v>
      </c>
      <c r="F17" s="0" t="s">
        <v>32</v>
      </c>
      <c r="G17" s="0" t="s">
        <v>33</v>
      </c>
      <c r="J17" s="0" t="n">
        <v>0</v>
      </c>
      <c r="K17" s="9" t="n">
        <f aca="false">J17+K16</f>
        <v>19.4194</v>
      </c>
    </row>
    <row r="18" customFormat="false" ht="12.8" hidden="false" customHeight="false" outlineLevel="0" collapsed="false">
      <c r="A18" s="1" t="n">
        <v>44469</v>
      </c>
      <c r="B18" s="2" t="n">
        <v>0.8125</v>
      </c>
      <c r="C18" s="0" t="s">
        <v>34</v>
      </c>
      <c r="D18" s="0" t="s">
        <v>35</v>
      </c>
      <c r="E18" s="0" t="s">
        <v>14</v>
      </c>
      <c r="F18" s="0" t="n">
        <v>8</v>
      </c>
      <c r="G18" s="0" t="s">
        <v>13</v>
      </c>
      <c r="I18" s="0" t="n">
        <v>1.5</v>
      </c>
      <c r="J18" s="0" t="n">
        <f aca="false">IF(G18="Yes", (I18-1)*0.98,-1)</f>
        <v>-1</v>
      </c>
      <c r="K18" s="9" t="n">
        <f aca="false">J18+K17</f>
        <v>18.4194</v>
      </c>
    </row>
    <row r="19" customFormat="false" ht="12.8" hidden="false" customHeight="false" outlineLevel="0" collapsed="false">
      <c r="A19" s="1" t="n">
        <v>44470</v>
      </c>
      <c r="B19" s="2" t="n">
        <v>0.677083333333333</v>
      </c>
      <c r="C19" s="0" t="s">
        <v>36</v>
      </c>
      <c r="D19" s="0" t="s">
        <v>37</v>
      </c>
      <c r="E19" s="0" t="s">
        <v>14</v>
      </c>
      <c r="F19" s="0" t="n">
        <v>7</v>
      </c>
      <c r="G19" s="0" t="s">
        <v>13</v>
      </c>
      <c r="I19" s="0" t="n">
        <v>1.71</v>
      </c>
      <c r="J19" s="0" t="n">
        <f aca="false">IF(G19="Yes", (I19-1)*0.98,-1)</f>
        <v>-1</v>
      </c>
      <c r="K19" s="9" t="n">
        <f aca="false">J19+K18</f>
        <v>17.4194</v>
      </c>
    </row>
    <row r="20" customFormat="false" ht="12.8" hidden="false" customHeight="false" outlineLevel="0" collapsed="false">
      <c r="A20" s="1" t="n">
        <v>44470</v>
      </c>
      <c r="B20" s="2" t="n">
        <v>0.84375</v>
      </c>
      <c r="C20" s="0" t="s">
        <v>38</v>
      </c>
      <c r="D20" s="0" t="s">
        <v>39</v>
      </c>
      <c r="E20" s="0" t="s">
        <v>14</v>
      </c>
      <c r="F20" s="0" t="n">
        <v>1</v>
      </c>
      <c r="G20" s="0" t="s">
        <v>15</v>
      </c>
      <c r="I20" s="0" t="n">
        <v>3.33</v>
      </c>
      <c r="J20" s="0" t="n">
        <f aca="false">IF(G20="Yes", (I20-1)*0.98,-1)</f>
        <v>2.2834</v>
      </c>
      <c r="K20" s="9" t="n">
        <f aca="false">J20+K19</f>
        <v>19.7028</v>
      </c>
    </row>
    <row r="21" customFormat="false" ht="12.8" hidden="false" customHeight="false" outlineLevel="0" collapsed="false">
      <c r="A21" s="1" t="n">
        <v>44471</v>
      </c>
      <c r="B21" s="2" t="n">
        <v>0.611111111111111</v>
      </c>
      <c r="C21" s="0" t="s">
        <v>36</v>
      </c>
      <c r="D21" s="0" t="s">
        <v>40</v>
      </c>
      <c r="E21" s="0" t="s">
        <v>6</v>
      </c>
      <c r="F21" s="0" t="n">
        <v>1</v>
      </c>
      <c r="G21" s="0" t="s">
        <v>15</v>
      </c>
      <c r="H21" s="0" t="n">
        <v>3.38</v>
      </c>
      <c r="J21" s="0" t="n">
        <f aca="false">IF(G21="Yes", (H21-1)*0.98,-1)</f>
        <v>2.3324</v>
      </c>
      <c r="K21" s="9" t="n">
        <f aca="false">J21+K20</f>
        <v>22.0352</v>
      </c>
    </row>
    <row r="22" customFormat="false" ht="12.8" hidden="false" customHeight="false" outlineLevel="0" collapsed="false">
      <c r="A22" s="1" t="n">
        <v>44471</v>
      </c>
      <c r="B22" s="2" t="n">
        <v>0.611111111111111</v>
      </c>
      <c r="C22" s="9" t="s">
        <v>36</v>
      </c>
      <c r="D22" s="9" t="s">
        <v>40</v>
      </c>
      <c r="E22" s="0" t="s">
        <v>14</v>
      </c>
      <c r="F22" s="0" t="n">
        <v>1</v>
      </c>
      <c r="G22" s="0" t="s">
        <v>15</v>
      </c>
      <c r="I22" s="0" t="n">
        <v>1.5</v>
      </c>
      <c r="J22" s="0" t="n">
        <f aca="false">IF(G22="Yes", (I22-1)*0.98,-1)</f>
        <v>0.49</v>
      </c>
      <c r="K22" s="9" t="n">
        <f aca="false">J22+K21</f>
        <v>22.5252</v>
      </c>
    </row>
    <row r="23" customFormat="false" ht="12.8" hidden="false" customHeight="false" outlineLevel="0" collapsed="false">
      <c r="A23" s="1" t="n">
        <v>44471</v>
      </c>
      <c r="B23" s="2" t="n">
        <v>0.635416666666667</v>
      </c>
      <c r="C23" s="0" t="s">
        <v>36</v>
      </c>
      <c r="D23" s="0" t="s">
        <v>41</v>
      </c>
      <c r="E23" s="0" t="s">
        <v>6</v>
      </c>
      <c r="F23" s="0" t="n">
        <v>5</v>
      </c>
      <c r="G23" s="0" t="s">
        <v>13</v>
      </c>
      <c r="H23" s="0" t="n">
        <v>3.46</v>
      </c>
      <c r="J23" s="0" t="n">
        <f aca="false">IF(G23="Yes", (H23-1)*0.98,-1)</f>
        <v>-1</v>
      </c>
      <c r="K23" s="9" t="n">
        <f aca="false">J23+K22</f>
        <v>21.5252</v>
      </c>
    </row>
    <row r="24" customFormat="false" ht="12.8" hidden="false" customHeight="false" outlineLevel="0" collapsed="false">
      <c r="A24" s="1" t="n">
        <v>44471</v>
      </c>
      <c r="B24" s="2" t="n">
        <v>0.635416666666667</v>
      </c>
      <c r="C24" s="9" t="s">
        <v>36</v>
      </c>
      <c r="D24" s="9" t="s">
        <v>41</v>
      </c>
      <c r="E24" s="0" t="s">
        <v>14</v>
      </c>
      <c r="F24" s="0" t="n">
        <v>5</v>
      </c>
      <c r="G24" s="0" t="s">
        <v>13</v>
      </c>
      <c r="I24" s="0" t="n">
        <v>1.64</v>
      </c>
      <c r="J24" s="0" t="n">
        <f aca="false">IF(G24="Yes", (I24-1)*0.98,-1)</f>
        <v>-1</v>
      </c>
      <c r="K24" s="9" t="n">
        <f aca="false">J24+K23</f>
        <v>20.5252</v>
      </c>
    </row>
    <row r="25" customFormat="false" ht="12.8" hidden="false" customHeight="false" outlineLevel="0" collapsed="false">
      <c r="A25" s="1" t="n">
        <v>44472</v>
      </c>
      <c r="B25" s="2" t="n">
        <v>0.615972222222222</v>
      </c>
      <c r="C25" s="0" t="s">
        <v>42</v>
      </c>
      <c r="D25" s="0" t="s">
        <v>43</v>
      </c>
      <c r="E25" s="0" t="s">
        <v>6</v>
      </c>
      <c r="F25" s="0" t="n">
        <v>1</v>
      </c>
      <c r="G25" s="0" t="s">
        <v>15</v>
      </c>
      <c r="H25" s="0" t="n">
        <v>4.44</v>
      </c>
      <c r="J25" s="0" t="n">
        <f aca="false">IF(G25="Yes", (H25-1)*0.98,-1)</f>
        <v>3.3712</v>
      </c>
      <c r="K25" s="9" t="n">
        <f aca="false">J25+K24</f>
        <v>23.8964</v>
      </c>
    </row>
    <row r="26" customFormat="false" ht="12.8" hidden="false" customHeight="false" outlineLevel="0" collapsed="false">
      <c r="A26" s="1" t="n">
        <v>44472</v>
      </c>
      <c r="B26" s="2" t="n">
        <v>0.615972222222222</v>
      </c>
      <c r="C26" s="9" t="s">
        <v>42</v>
      </c>
      <c r="D26" s="9" t="s">
        <v>43</v>
      </c>
      <c r="E26" s="0" t="s">
        <v>14</v>
      </c>
      <c r="F26" s="0" t="n">
        <v>1</v>
      </c>
      <c r="G26" s="0" t="s">
        <v>15</v>
      </c>
      <c r="I26" s="0" t="n">
        <v>1.89</v>
      </c>
      <c r="J26" s="0" t="n">
        <f aca="false">IF(G26="Yes", (I26-1)*0.98,-1)</f>
        <v>0.8722</v>
      </c>
      <c r="K26" s="9" t="n">
        <f aca="false">J26+K25</f>
        <v>24.7686</v>
      </c>
    </row>
    <row r="27" customFormat="false" ht="12.8" hidden="false" customHeight="false" outlineLevel="0" collapsed="false">
      <c r="A27" s="1" t="n">
        <v>44472</v>
      </c>
      <c r="B27" s="2" t="n">
        <v>0.640277777777778</v>
      </c>
      <c r="C27" s="0" t="s">
        <v>42</v>
      </c>
      <c r="D27" s="0" t="s">
        <v>44</v>
      </c>
      <c r="E27" s="0" t="s">
        <v>6</v>
      </c>
      <c r="F27" s="0" t="n">
        <v>4</v>
      </c>
      <c r="G27" s="0" t="s">
        <v>13</v>
      </c>
      <c r="H27" s="0" t="n">
        <v>6.02</v>
      </c>
      <c r="J27" s="0" t="n">
        <f aca="false">IF(G27="Yes", (H27-1)*0.98,-1)</f>
        <v>-1</v>
      </c>
      <c r="K27" s="9" t="n">
        <f aca="false">J27+K26</f>
        <v>23.7686</v>
      </c>
    </row>
    <row r="28" customFormat="false" ht="12.8" hidden="false" customHeight="false" outlineLevel="0" collapsed="false">
      <c r="A28" s="1" t="n">
        <v>44472</v>
      </c>
      <c r="B28" s="2" t="n">
        <v>0.640277777777778</v>
      </c>
      <c r="C28" s="9" t="s">
        <v>42</v>
      </c>
      <c r="D28" s="9" t="s">
        <v>44</v>
      </c>
      <c r="E28" s="0" t="s">
        <v>14</v>
      </c>
      <c r="F28" s="0" t="n">
        <v>4</v>
      </c>
      <c r="G28" s="0" t="s">
        <v>13</v>
      </c>
      <c r="I28" s="0" t="n">
        <v>1.82</v>
      </c>
      <c r="J28" s="0" t="n">
        <f aca="false">IF(G28="Yes", (I28-1)*0.98,-1)</f>
        <v>-1</v>
      </c>
      <c r="K28" s="9" t="n">
        <f aca="false">J28+K27</f>
        <v>22.7686</v>
      </c>
    </row>
    <row r="29" customFormat="false" ht="12.8" hidden="false" customHeight="false" outlineLevel="0" collapsed="false">
      <c r="A29" s="1" t="n">
        <v>44473</v>
      </c>
      <c r="B29" s="2" t="n">
        <v>0.649305555555556</v>
      </c>
      <c r="C29" s="0" t="s">
        <v>45</v>
      </c>
      <c r="D29" s="0" t="s">
        <v>46</v>
      </c>
      <c r="E29" s="0" t="s">
        <v>6</v>
      </c>
      <c r="F29" s="0" t="n">
        <v>1</v>
      </c>
      <c r="G29" s="0" t="s">
        <v>15</v>
      </c>
      <c r="H29" s="0" t="n">
        <v>3.8</v>
      </c>
      <c r="J29" s="0" t="n">
        <f aca="false">IF(G29="Yes", (H29-1)*0.98,-1)</f>
        <v>2.744</v>
      </c>
      <c r="K29" s="9" t="n">
        <f aca="false">J29+K28</f>
        <v>25.5126</v>
      </c>
    </row>
    <row r="30" customFormat="false" ht="12.8" hidden="false" customHeight="false" outlineLevel="0" collapsed="false">
      <c r="A30" s="1" t="n">
        <v>44473</v>
      </c>
      <c r="B30" s="2" t="n">
        <v>0.649305555555556</v>
      </c>
      <c r="C30" s="9" t="s">
        <v>45</v>
      </c>
      <c r="D30" s="9" t="s">
        <v>46</v>
      </c>
      <c r="E30" s="0" t="s">
        <v>14</v>
      </c>
      <c r="F30" s="0" t="n">
        <v>1</v>
      </c>
      <c r="G30" s="0" t="s">
        <v>15</v>
      </c>
      <c r="I30" s="0" t="n">
        <v>1.6</v>
      </c>
      <c r="J30" s="0" t="n">
        <f aca="false">IF(G30="Yes", (I30-1)*0.98,-1)</f>
        <v>0.588</v>
      </c>
      <c r="K30" s="9" t="n">
        <f aca="false">J30+K29</f>
        <v>26.1006</v>
      </c>
    </row>
    <row r="31" customFormat="false" ht="12.8" hidden="false" customHeight="false" outlineLevel="0" collapsed="false">
      <c r="A31" s="1" t="n">
        <v>44473</v>
      </c>
      <c r="B31" s="2" t="n">
        <v>0.791666666666667</v>
      </c>
      <c r="C31" s="0" t="s">
        <v>47</v>
      </c>
      <c r="D31" s="0" t="s">
        <v>48</v>
      </c>
      <c r="E31" s="0" t="s">
        <v>14</v>
      </c>
      <c r="F31" s="0" t="n">
        <v>8</v>
      </c>
      <c r="G31" s="0" t="s">
        <v>13</v>
      </c>
      <c r="I31" s="0" t="n">
        <v>2.8</v>
      </c>
      <c r="J31" s="0" t="n">
        <f aca="false">IF(G31="Yes", (I31-1)*0.98,-1)</f>
        <v>-1</v>
      </c>
      <c r="K31" s="9" t="n">
        <f aca="false">J31+K30</f>
        <v>25.1006</v>
      </c>
    </row>
    <row r="32" customFormat="false" ht="12.8" hidden="false" customHeight="false" outlineLevel="0" collapsed="false">
      <c r="A32" s="1" t="n">
        <v>44474</v>
      </c>
      <c r="B32" s="2" t="n">
        <v>0.635416666666667</v>
      </c>
      <c r="C32" s="0" t="s">
        <v>49</v>
      </c>
      <c r="D32" s="0" t="s">
        <v>50</v>
      </c>
      <c r="E32" s="0" t="s">
        <v>6</v>
      </c>
      <c r="F32" s="0" t="s">
        <v>32</v>
      </c>
      <c r="G32" s="0" t="s">
        <v>33</v>
      </c>
      <c r="J32" s="0" t="n">
        <v>0</v>
      </c>
      <c r="K32" s="9" t="n">
        <f aca="false">J32+K31</f>
        <v>25.1006</v>
      </c>
    </row>
    <row r="33" customFormat="false" ht="12.8" hidden="false" customHeight="false" outlineLevel="0" collapsed="false">
      <c r="A33" s="1" t="n">
        <v>44474</v>
      </c>
      <c r="B33" s="2" t="n">
        <v>0.635416666666667</v>
      </c>
      <c r="C33" s="9" t="s">
        <v>49</v>
      </c>
      <c r="D33" s="9" t="s">
        <v>50</v>
      </c>
      <c r="E33" s="0" t="s">
        <v>14</v>
      </c>
      <c r="F33" s="0" t="s">
        <v>32</v>
      </c>
      <c r="G33" s="0" t="s">
        <v>33</v>
      </c>
      <c r="J33" s="0" t="n">
        <v>0</v>
      </c>
      <c r="K33" s="9" t="n">
        <f aca="false">J33+K32</f>
        <v>25.1006</v>
      </c>
    </row>
    <row r="34" customFormat="false" ht="12.8" hidden="false" customHeight="false" outlineLevel="0" collapsed="false">
      <c r="A34" s="1" t="n">
        <v>44474</v>
      </c>
      <c r="B34" s="2" t="n">
        <v>0.701388888888889</v>
      </c>
      <c r="C34" s="0" t="s">
        <v>51</v>
      </c>
      <c r="D34" s="0" t="s">
        <v>52</v>
      </c>
      <c r="E34" s="0" t="s">
        <v>6</v>
      </c>
      <c r="F34" s="0" t="s">
        <v>32</v>
      </c>
      <c r="G34" s="0" t="s">
        <v>33</v>
      </c>
      <c r="J34" s="0" t="n">
        <v>0</v>
      </c>
      <c r="K34" s="9" t="n">
        <f aca="false">J34+K33</f>
        <v>25.1006</v>
      </c>
    </row>
    <row r="35" customFormat="false" ht="12.8" hidden="false" customHeight="false" outlineLevel="0" collapsed="false">
      <c r="A35" s="1" t="n">
        <v>44474</v>
      </c>
      <c r="B35" s="2" t="n">
        <v>0.701388888888889</v>
      </c>
      <c r="C35" s="9" t="s">
        <v>51</v>
      </c>
      <c r="D35" s="9" t="s">
        <v>52</v>
      </c>
      <c r="E35" s="0" t="s">
        <v>14</v>
      </c>
      <c r="F35" s="0" t="s">
        <v>32</v>
      </c>
      <c r="G35" s="0" t="s">
        <v>33</v>
      </c>
      <c r="J35" s="0" t="n">
        <v>0</v>
      </c>
      <c r="K35" s="9" t="n">
        <f aca="false">J35+K34</f>
        <v>25.1006</v>
      </c>
    </row>
    <row r="36" customFormat="false" ht="12.8" hidden="false" customHeight="false" outlineLevel="0" collapsed="false">
      <c r="A36" s="1" t="n">
        <v>44475</v>
      </c>
      <c r="B36" s="2" t="n">
        <v>0.621527777777778</v>
      </c>
      <c r="C36" s="0" t="s">
        <v>11</v>
      </c>
      <c r="D36" s="0" t="s">
        <v>53</v>
      </c>
      <c r="E36" s="0" t="s">
        <v>6</v>
      </c>
      <c r="F36" s="0" t="n">
        <v>2</v>
      </c>
      <c r="G36" s="0" t="s">
        <v>13</v>
      </c>
      <c r="H36" s="0" t="n">
        <v>5.4</v>
      </c>
      <c r="J36" s="0" t="n">
        <f aca="false">IF(G36="Yes", (H36-1)*0.98,-1)</f>
        <v>-1</v>
      </c>
      <c r="K36" s="9" t="n">
        <f aca="false">J36+K35</f>
        <v>24.1006</v>
      </c>
    </row>
    <row r="37" customFormat="false" ht="12.8" hidden="false" customHeight="false" outlineLevel="0" collapsed="false">
      <c r="A37" s="1" t="n">
        <v>44475</v>
      </c>
      <c r="B37" s="2" t="n">
        <v>0.665277777777778</v>
      </c>
      <c r="C37" s="0" t="s">
        <v>54</v>
      </c>
      <c r="D37" s="0" t="s">
        <v>55</v>
      </c>
      <c r="E37" s="0" t="s">
        <v>6</v>
      </c>
      <c r="F37" s="0" t="n">
        <v>1</v>
      </c>
      <c r="G37" s="0" t="s">
        <v>15</v>
      </c>
      <c r="H37" s="0" t="n">
        <v>2.65</v>
      </c>
      <c r="J37" s="0" t="n">
        <f aca="false">IF(G37="Yes", (H37-1)*0.98,-1)</f>
        <v>1.617</v>
      </c>
      <c r="K37" s="9" t="n">
        <f aca="false">J37+K36</f>
        <v>25.7176</v>
      </c>
    </row>
    <row r="38" customFormat="false" ht="12.8" hidden="false" customHeight="false" outlineLevel="0" collapsed="false">
      <c r="A38" s="1" t="n">
        <v>44477</v>
      </c>
      <c r="B38" s="2" t="n">
        <v>0.739583333333333</v>
      </c>
      <c r="C38" s="0" t="s">
        <v>38</v>
      </c>
      <c r="D38" s="0" t="s">
        <v>56</v>
      </c>
      <c r="E38" s="0" t="s">
        <v>14</v>
      </c>
      <c r="F38" s="0" t="n">
        <v>4</v>
      </c>
      <c r="G38" s="0" t="s">
        <v>15</v>
      </c>
      <c r="I38" s="0" t="n">
        <v>2.34</v>
      </c>
      <c r="J38" s="0" t="n">
        <f aca="false">IF(G38="Yes", (I38-1)*0.98,-1)</f>
        <v>1.3132</v>
      </c>
      <c r="K38" s="9" t="n">
        <f aca="false">J38+K37</f>
        <v>27.0308</v>
      </c>
    </row>
    <row r="39" customFormat="false" ht="12.8" hidden="false" customHeight="false" outlineLevel="0" collapsed="false">
      <c r="A39" s="1" t="n">
        <v>44477</v>
      </c>
      <c r="B39" s="2" t="n">
        <v>0.822916666666667</v>
      </c>
      <c r="C39" s="0" t="s">
        <v>38</v>
      </c>
      <c r="D39" s="0" t="s">
        <v>57</v>
      </c>
      <c r="E39" s="0" t="s">
        <v>14</v>
      </c>
      <c r="F39" s="0" t="n">
        <v>5</v>
      </c>
      <c r="G39" s="0" t="s">
        <v>13</v>
      </c>
      <c r="I39" s="0" t="n">
        <v>1.76</v>
      </c>
      <c r="J39" s="0" t="n">
        <f aca="false">IF(G39="Yes", (I39-1)*0.98,-1)</f>
        <v>-1</v>
      </c>
      <c r="K39" s="9" t="n">
        <f aca="false">J39+K38</f>
        <v>26.0308</v>
      </c>
    </row>
    <row r="40" customFormat="false" ht="12.8" hidden="false" customHeight="false" outlineLevel="0" collapsed="false">
      <c r="A40" s="1" t="n">
        <v>44478</v>
      </c>
      <c r="B40" s="2" t="n">
        <v>0.642361111111111</v>
      </c>
      <c r="C40" s="10" t="s">
        <v>58</v>
      </c>
      <c r="D40" s="0" t="s">
        <v>59</v>
      </c>
      <c r="E40" s="0" t="s">
        <v>6</v>
      </c>
      <c r="F40" s="0" t="n">
        <v>4</v>
      </c>
      <c r="G40" s="0" t="s">
        <v>13</v>
      </c>
      <c r="H40" s="0" t="n">
        <v>4.4</v>
      </c>
      <c r="J40" s="0" t="n">
        <f aca="false">IF(G40="Yes", (H40-1)*0.98,-1)</f>
        <v>-1</v>
      </c>
      <c r="K40" s="9" t="n">
        <f aca="false">J40+K39</f>
        <v>25.0308</v>
      </c>
    </row>
    <row r="41" customFormat="false" ht="12.8" hidden="false" customHeight="false" outlineLevel="0" collapsed="false">
      <c r="A41" s="1" t="n">
        <v>44478</v>
      </c>
      <c r="B41" s="2" t="n">
        <v>0.642361111111111</v>
      </c>
      <c r="C41" s="10" t="s">
        <v>58</v>
      </c>
      <c r="D41" s="9" t="s">
        <v>59</v>
      </c>
      <c r="E41" s="0" t="s">
        <v>14</v>
      </c>
      <c r="F41" s="0" t="n">
        <v>4</v>
      </c>
      <c r="G41" s="0" t="s">
        <v>13</v>
      </c>
      <c r="I41" s="0" t="n">
        <v>1.6</v>
      </c>
      <c r="J41" s="0" t="n">
        <f aca="false">IF(G41="Yes", (I41-1)*0.98,-1)</f>
        <v>-1</v>
      </c>
      <c r="K41" s="9" t="n">
        <f aca="false">J41+K40</f>
        <v>24.0308</v>
      </c>
    </row>
    <row r="42" customFormat="false" ht="12.8" hidden="false" customHeight="false" outlineLevel="0" collapsed="false">
      <c r="A42" s="1" t="n">
        <v>44478</v>
      </c>
      <c r="B42" s="2" t="n">
        <v>0.697916666666667</v>
      </c>
      <c r="C42" s="0" t="s">
        <v>60</v>
      </c>
      <c r="D42" s="0" t="s">
        <v>61</v>
      </c>
      <c r="E42" s="0" t="s">
        <v>6</v>
      </c>
      <c r="F42" s="0" t="n">
        <v>1</v>
      </c>
      <c r="G42" s="0" t="s">
        <v>15</v>
      </c>
      <c r="H42" s="0" t="n">
        <v>4.23</v>
      </c>
      <c r="J42" s="0" t="n">
        <f aca="false">IF(G42="Yes", (H42-1)*0.98,-1)</f>
        <v>3.1654</v>
      </c>
      <c r="K42" s="9" t="n">
        <f aca="false">J42+K41</f>
        <v>27.1962</v>
      </c>
    </row>
    <row r="43" customFormat="false" ht="12.8" hidden="false" customHeight="false" outlineLevel="0" collapsed="false">
      <c r="A43" s="1" t="n">
        <v>44478</v>
      </c>
      <c r="B43" s="2" t="n">
        <v>0.697916666666667</v>
      </c>
      <c r="C43" s="9" t="s">
        <v>60</v>
      </c>
      <c r="D43" s="9" t="s">
        <v>61</v>
      </c>
      <c r="E43" s="0" t="s">
        <v>14</v>
      </c>
      <c r="F43" s="0" t="n">
        <v>1</v>
      </c>
      <c r="G43" s="0" t="s">
        <v>15</v>
      </c>
      <c r="I43" s="0" t="n">
        <v>1.78</v>
      </c>
      <c r="J43" s="0" t="n">
        <f aca="false">IF(G43="Yes", (I43-1)*0.98,-1)</f>
        <v>0.7644</v>
      </c>
      <c r="K43" s="9" t="n">
        <f aca="false">J43+K42</f>
        <v>27.9606</v>
      </c>
    </row>
    <row r="44" customFormat="false" ht="12.8" hidden="false" customHeight="false" outlineLevel="0" collapsed="false">
      <c r="A44" s="1" t="n">
        <v>44479</v>
      </c>
      <c r="B44" s="2" t="n">
        <v>0.579861111111111</v>
      </c>
      <c r="C44" s="0" t="s">
        <v>18</v>
      </c>
      <c r="D44" s="0" t="s">
        <v>62</v>
      </c>
      <c r="E44" s="0" t="s">
        <v>6</v>
      </c>
      <c r="F44" s="0" t="n">
        <v>1</v>
      </c>
      <c r="G44" s="0" t="s">
        <v>15</v>
      </c>
      <c r="H44" s="0" t="n">
        <v>3.07</v>
      </c>
      <c r="J44" s="0" t="n">
        <f aca="false">IF(G44="Yes", (H44-1)*0.98,-1)</f>
        <v>2.0286</v>
      </c>
      <c r="K44" s="9" t="n">
        <f aca="false">J44+K43</f>
        <v>29.9892</v>
      </c>
    </row>
    <row r="45" customFormat="false" ht="12.8" hidden="false" customHeight="false" outlineLevel="0" collapsed="false">
      <c r="A45" s="1" t="n">
        <v>44479</v>
      </c>
      <c r="B45" s="2" t="n">
        <v>0.579861111111111</v>
      </c>
      <c r="C45" s="9" t="s">
        <v>18</v>
      </c>
      <c r="D45" s="9" t="s">
        <v>62</v>
      </c>
      <c r="E45" s="0" t="s">
        <v>14</v>
      </c>
      <c r="F45" s="0" t="n">
        <v>1</v>
      </c>
      <c r="G45" s="0" t="s">
        <v>15</v>
      </c>
      <c r="I45" s="0" t="n">
        <v>1.56</v>
      </c>
      <c r="J45" s="0" t="n">
        <f aca="false">IF(G45="Yes", (I45-1)*0.98,-1)</f>
        <v>0.5488</v>
      </c>
      <c r="K45" s="9" t="n">
        <f aca="false">J45+K44</f>
        <v>30.538</v>
      </c>
    </row>
    <row r="46" customFormat="false" ht="12.8" hidden="false" customHeight="false" outlineLevel="0" collapsed="false">
      <c r="A46" s="1" t="n">
        <v>44479</v>
      </c>
      <c r="B46" s="2" t="n">
        <v>0.590277777777778</v>
      </c>
      <c r="C46" s="0" t="s">
        <v>58</v>
      </c>
      <c r="D46" s="0" t="s">
        <v>63</v>
      </c>
      <c r="E46" s="0" t="s">
        <v>6</v>
      </c>
      <c r="F46" s="0" t="n">
        <v>1</v>
      </c>
      <c r="G46" s="0" t="s">
        <v>15</v>
      </c>
      <c r="H46" s="0" t="n">
        <v>2.06</v>
      </c>
      <c r="J46" s="0" t="n">
        <f aca="false">IF(G46="Yes", (H46-1)*0.98,-1)</f>
        <v>1.0388</v>
      </c>
      <c r="K46" s="9" t="n">
        <f aca="false">J46+K45</f>
        <v>31.5768</v>
      </c>
    </row>
    <row r="47" customFormat="false" ht="12.8" hidden="false" customHeight="false" outlineLevel="0" collapsed="false">
      <c r="A47" s="1" t="n">
        <v>44479</v>
      </c>
      <c r="B47" s="2" t="n">
        <v>0.590277777777778</v>
      </c>
      <c r="C47" s="9" t="s">
        <v>58</v>
      </c>
      <c r="D47" s="9" t="s">
        <v>63</v>
      </c>
      <c r="E47" s="0" t="s">
        <v>14</v>
      </c>
      <c r="F47" s="0" t="n">
        <v>1</v>
      </c>
      <c r="G47" s="0" t="s">
        <v>15</v>
      </c>
      <c r="I47" s="0" t="n">
        <v>1.25</v>
      </c>
      <c r="J47" s="0" t="n">
        <f aca="false">IF(G47="Yes", (I47-1)*0.98,-1)</f>
        <v>0.245</v>
      </c>
      <c r="K47" s="9" t="n">
        <f aca="false">J47+K46</f>
        <v>31.8218</v>
      </c>
    </row>
    <row r="48" customFormat="false" ht="12.8" hidden="false" customHeight="false" outlineLevel="0" collapsed="false">
      <c r="A48" s="1" t="n">
        <v>44480</v>
      </c>
      <c r="B48" s="2" t="n">
        <v>0.642361111111111</v>
      </c>
      <c r="C48" s="0" t="s">
        <v>47</v>
      </c>
      <c r="D48" s="0" t="s">
        <v>64</v>
      </c>
      <c r="E48" s="0" t="s">
        <v>6</v>
      </c>
      <c r="F48" s="0" t="s">
        <v>32</v>
      </c>
      <c r="G48" s="0" t="s">
        <v>33</v>
      </c>
      <c r="J48" s="0" t="n">
        <v>0</v>
      </c>
      <c r="K48" s="9" t="n">
        <f aca="false">J48+K47</f>
        <v>31.8218</v>
      </c>
    </row>
    <row r="49" customFormat="false" ht="12.8" hidden="false" customHeight="false" outlineLevel="0" collapsed="false">
      <c r="A49" s="1" t="n">
        <v>44480</v>
      </c>
      <c r="B49" s="2" t="n">
        <v>0.642361111111111</v>
      </c>
      <c r="C49" s="9" t="s">
        <v>47</v>
      </c>
      <c r="D49" s="9" t="s">
        <v>64</v>
      </c>
      <c r="E49" s="0" t="s">
        <v>14</v>
      </c>
      <c r="F49" s="0" t="s">
        <v>32</v>
      </c>
      <c r="G49" s="0" t="s">
        <v>33</v>
      </c>
      <c r="J49" s="0" t="n">
        <v>0</v>
      </c>
      <c r="K49" s="9" t="n">
        <f aca="false">J49+K48</f>
        <v>31.8218</v>
      </c>
    </row>
    <row r="50" customFormat="false" ht="12.8" hidden="false" customHeight="false" outlineLevel="0" collapsed="false">
      <c r="A50" s="1" t="n">
        <v>44480</v>
      </c>
      <c r="B50" s="2" t="n">
        <v>0.690972222222222</v>
      </c>
      <c r="C50" s="0" t="s">
        <v>47</v>
      </c>
      <c r="D50" s="0" t="s">
        <v>65</v>
      </c>
      <c r="E50" s="0" t="s">
        <v>14</v>
      </c>
      <c r="F50" s="0" t="n">
        <v>3</v>
      </c>
      <c r="G50" s="0" t="s">
        <v>15</v>
      </c>
      <c r="I50" s="0" t="n">
        <v>2.21</v>
      </c>
      <c r="J50" s="0" t="n">
        <f aca="false">IF(G50="Yes", (I50-1)*0.98,-1)</f>
        <v>1.1858</v>
      </c>
      <c r="K50" s="9" t="n">
        <f aca="false">J50+K49</f>
        <v>33.0076</v>
      </c>
    </row>
    <row r="51" customFormat="false" ht="12.8" hidden="false" customHeight="false" outlineLevel="0" collapsed="false">
      <c r="A51" s="1" t="n">
        <v>44481</v>
      </c>
      <c r="B51" s="2" t="n">
        <v>0.677083333333333</v>
      </c>
      <c r="C51" s="0" t="s">
        <v>51</v>
      </c>
      <c r="D51" s="0" t="s">
        <v>66</v>
      </c>
      <c r="E51" s="0" t="s">
        <v>6</v>
      </c>
      <c r="F51" s="0" t="n">
        <v>4</v>
      </c>
      <c r="G51" s="0" t="s">
        <v>13</v>
      </c>
      <c r="H51" s="0" t="n">
        <v>7.94</v>
      </c>
      <c r="J51" s="0" t="n">
        <f aca="false">IF(G51="Yes", (H51-1)*0.98,-1)</f>
        <v>-1</v>
      </c>
      <c r="K51" s="9" t="n">
        <f aca="false">J51+K50</f>
        <v>32.0076</v>
      </c>
    </row>
    <row r="52" customFormat="false" ht="12.8" hidden="false" customHeight="false" outlineLevel="0" collapsed="false">
      <c r="A52" s="1" t="n">
        <v>44481</v>
      </c>
      <c r="B52" s="2" t="n">
        <v>0.729166666666667</v>
      </c>
      <c r="C52" s="0" t="s">
        <v>67</v>
      </c>
      <c r="D52" s="0" t="s">
        <v>68</v>
      </c>
      <c r="E52" s="0" t="s">
        <v>14</v>
      </c>
      <c r="F52" s="0" t="n">
        <v>1</v>
      </c>
      <c r="G52" s="0" t="s">
        <v>15</v>
      </c>
      <c r="I52" s="0" t="n">
        <v>1.41</v>
      </c>
      <c r="J52" s="0" t="n">
        <f aca="false">IF(G52="Yes", (I52-1)*0.98,-1)</f>
        <v>0.4018</v>
      </c>
      <c r="K52" s="9" t="n">
        <f aca="false">J52+K51</f>
        <v>32.4094</v>
      </c>
    </row>
    <row r="53" customFormat="false" ht="12.8" hidden="false" customHeight="false" outlineLevel="0" collapsed="false">
      <c r="A53" s="1" t="n">
        <v>44482</v>
      </c>
      <c r="B53" s="2" t="n">
        <v>0.635416666666667</v>
      </c>
      <c r="C53" s="0" t="s">
        <v>69</v>
      </c>
      <c r="D53" s="0" t="s">
        <v>70</v>
      </c>
      <c r="E53" s="0" t="s">
        <v>6</v>
      </c>
      <c r="F53" s="0" t="n">
        <v>4</v>
      </c>
      <c r="G53" s="0" t="s">
        <v>13</v>
      </c>
      <c r="H53" s="11" t="n">
        <v>11.43</v>
      </c>
      <c r="J53" s="0" t="n">
        <f aca="false">IF(G53="Yes", (H53-1)*0.98,-1)</f>
        <v>-1</v>
      </c>
      <c r="K53" s="9" t="n">
        <f aca="false">J53+K52</f>
        <v>31.4094</v>
      </c>
    </row>
    <row r="54" customFormat="false" ht="12.8" hidden="false" customHeight="false" outlineLevel="0" collapsed="false">
      <c r="A54" s="1" t="n">
        <v>44482</v>
      </c>
      <c r="B54" s="2" t="n">
        <v>0.635416666666667</v>
      </c>
      <c r="C54" s="9" t="s">
        <v>69</v>
      </c>
      <c r="D54" s="9" t="s">
        <v>70</v>
      </c>
      <c r="E54" s="0" t="s">
        <v>14</v>
      </c>
      <c r="F54" s="0" t="n">
        <v>4</v>
      </c>
      <c r="G54" s="0" t="s">
        <v>13</v>
      </c>
      <c r="I54" s="0" t="n">
        <v>3.07</v>
      </c>
      <c r="J54" s="0" t="n">
        <f aca="false">IF(G54="Yes", (I54-1)*0.98,-1)</f>
        <v>-1</v>
      </c>
      <c r="K54" s="9" t="n">
        <f aca="false">J54+K53</f>
        <v>30.4094</v>
      </c>
    </row>
    <row r="55" customFormat="false" ht="12.8" hidden="false" customHeight="false" outlineLevel="0" collapsed="false">
      <c r="A55" s="1" t="n">
        <v>44482</v>
      </c>
      <c r="B55" s="2" t="n">
        <v>0.725694444444444</v>
      </c>
      <c r="C55" s="0" t="s">
        <v>23</v>
      </c>
      <c r="D55" s="0" t="s">
        <v>71</v>
      </c>
      <c r="E55" s="0" t="s">
        <v>6</v>
      </c>
      <c r="F55" s="0" t="n">
        <v>1</v>
      </c>
      <c r="G55" s="0" t="s">
        <v>15</v>
      </c>
      <c r="H55" s="0" t="n">
        <v>4.5</v>
      </c>
      <c r="J55" s="0" t="n">
        <f aca="false">IF(G55="Yes", (H55-1)*0.98,-1)</f>
        <v>3.43</v>
      </c>
      <c r="K55" s="9" t="n">
        <f aca="false">J55+K54</f>
        <v>33.8394</v>
      </c>
    </row>
    <row r="56" customFormat="false" ht="12.8" hidden="false" customHeight="false" outlineLevel="0" collapsed="false">
      <c r="A56" s="1" t="n">
        <v>44482</v>
      </c>
      <c r="B56" s="2" t="n">
        <v>0.725694444444444</v>
      </c>
      <c r="C56" s="9" t="s">
        <v>23</v>
      </c>
      <c r="D56" s="9" t="s">
        <v>71</v>
      </c>
      <c r="E56" s="0" t="s">
        <v>14</v>
      </c>
      <c r="F56" s="0" t="n">
        <v>1</v>
      </c>
      <c r="G56" s="0" t="s">
        <v>15</v>
      </c>
      <c r="I56" s="0" t="n">
        <v>1.79</v>
      </c>
      <c r="J56" s="0" t="n">
        <f aca="false">IF(G56="Yes", (I56-1)*0.98,-1)</f>
        <v>0.7742</v>
      </c>
      <c r="K56" s="9" t="n">
        <f aca="false">J56+K55</f>
        <v>34.6136</v>
      </c>
    </row>
    <row r="57" customFormat="false" ht="12.8" hidden="false" customHeight="false" outlineLevel="0" collapsed="false">
      <c r="A57" s="1" t="n">
        <v>44483</v>
      </c>
      <c r="B57" s="2" t="n">
        <v>0.572916666666667</v>
      </c>
      <c r="C57" s="0" t="s">
        <v>72</v>
      </c>
      <c r="D57" s="0" t="s">
        <v>73</v>
      </c>
      <c r="E57" s="0" t="s">
        <v>6</v>
      </c>
      <c r="F57" s="0" t="n">
        <v>3</v>
      </c>
      <c r="G57" s="0" t="s">
        <v>13</v>
      </c>
      <c r="H57" s="0" t="n">
        <v>2.19</v>
      </c>
      <c r="J57" s="0" t="n">
        <f aca="false">IF(G57="Yes", (H57-1)*0.98,-1)</f>
        <v>-1</v>
      </c>
      <c r="K57" s="9" t="n">
        <f aca="false">J57+K56</f>
        <v>33.6136</v>
      </c>
    </row>
    <row r="58" customFormat="false" ht="12.8" hidden="false" customHeight="false" outlineLevel="0" collapsed="false">
      <c r="A58" s="1" t="n">
        <v>44483</v>
      </c>
      <c r="B58" s="2" t="n">
        <v>0.8125</v>
      </c>
      <c r="C58" s="0" t="s">
        <v>34</v>
      </c>
      <c r="D58" s="0" t="s">
        <v>74</v>
      </c>
      <c r="E58" s="0" t="s">
        <v>6</v>
      </c>
      <c r="F58" s="0" t="n">
        <v>2</v>
      </c>
      <c r="G58" s="0" t="s">
        <v>13</v>
      </c>
      <c r="H58" s="0" t="n">
        <v>1.24</v>
      </c>
      <c r="J58" s="0" t="n">
        <f aca="false">IF(G58="Yes", (H58-1)*0.98,-1)</f>
        <v>-1</v>
      </c>
      <c r="K58" s="9" t="n">
        <f aca="false">J58+K57</f>
        <v>32.6136</v>
      </c>
    </row>
    <row r="59" customFormat="false" ht="12.8" hidden="false" customHeight="false" outlineLevel="0" collapsed="false">
      <c r="A59" s="1" t="n">
        <v>44484</v>
      </c>
      <c r="B59" s="2" t="n">
        <v>0.592361111111111</v>
      </c>
      <c r="C59" s="0" t="s">
        <v>75</v>
      </c>
      <c r="D59" s="0" t="s">
        <v>76</v>
      </c>
      <c r="E59" s="0" t="s">
        <v>6</v>
      </c>
      <c r="F59" s="0" t="n">
        <v>1</v>
      </c>
      <c r="G59" s="0" t="s">
        <v>15</v>
      </c>
      <c r="H59" s="0" t="n">
        <v>1.31</v>
      </c>
      <c r="J59" s="0" t="n">
        <f aca="false">IF(G59="Yes", (H59-1)*0.98,-1)</f>
        <v>0.3038</v>
      </c>
      <c r="K59" s="9" t="n">
        <f aca="false">J59+K58</f>
        <v>32.9174</v>
      </c>
    </row>
    <row r="60" customFormat="false" ht="12.8" hidden="false" customHeight="false" outlineLevel="0" collapsed="false">
      <c r="A60" s="1" t="n">
        <v>44484</v>
      </c>
      <c r="B60" s="2" t="n">
        <v>0.822916666666667</v>
      </c>
      <c r="C60" s="0" t="s">
        <v>38</v>
      </c>
      <c r="D60" s="0" t="s">
        <v>77</v>
      </c>
      <c r="E60" s="0" t="s">
        <v>14</v>
      </c>
      <c r="F60" s="0" t="n">
        <v>2</v>
      </c>
      <c r="G60" s="0" t="s">
        <v>15</v>
      </c>
      <c r="I60" s="0" t="n">
        <v>1.82</v>
      </c>
      <c r="J60" s="0" t="n">
        <f aca="false">IF(G60="Yes", (I60-1)*0.98,-1)</f>
        <v>0.8036</v>
      </c>
      <c r="K60" s="9" t="n">
        <f aca="false">J60+K59</f>
        <v>33.721</v>
      </c>
    </row>
    <row r="61" customFormat="false" ht="12.8" hidden="false" customHeight="false" outlineLevel="0" collapsed="false">
      <c r="A61" s="1" t="n">
        <v>44485</v>
      </c>
      <c r="B61" s="2" t="n">
        <v>0.597222222222222</v>
      </c>
      <c r="C61" s="0" t="s">
        <v>78</v>
      </c>
      <c r="D61" s="0" t="s">
        <v>79</v>
      </c>
      <c r="E61" s="0" t="s">
        <v>6</v>
      </c>
      <c r="F61" s="0" t="n">
        <v>4</v>
      </c>
      <c r="G61" s="0" t="s">
        <v>13</v>
      </c>
      <c r="H61" s="0" t="n">
        <v>5.38</v>
      </c>
      <c r="J61" s="0" t="n">
        <f aca="false">IF(G61="Yes", (H61-1)*0.98,-1)</f>
        <v>-1</v>
      </c>
      <c r="K61" s="9" t="n">
        <f aca="false">J61+K60</f>
        <v>32.721</v>
      </c>
    </row>
    <row r="62" customFormat="false" ht="12.8" hidden="false" customHeight="false" outlineLevel="0" collapsed="false">
      <c r="A62" s="1" t="n">
        <v>44485</v>
      </c>
      <c r="B62" s="2" t="n">
        <v>0.597222222222222</v>
      </c>
      <c r="C62" s="0" t="s">
        <v>78</v>
      </c>
      <c r="D62" s="0" t="s">
        <v>79</v>
      </c>
      <c r="E62" s="0" t="s">
        <v>14</v>
      </c>
      <c r="F62" s="0" t="n">
        <v>4</v>
      </c>
      <c r="G62" s="0" t="s">
        <v>13</v>
      </c>
      <c r="I62" s="0" t="n">
        <v>1.99</v>
      </c>
      <c r="J62" s="0" t="n">
        <f aca="false">IF(G62="Yes", (I62-1)*0.98,-1)</f>
        <v>-1</v>
      </c>
      <c r="K62" s="9" t="n">
        <f aca="false">J62+K61</f>
        <v>31.721</v>
      </c>
    </row>
    <row r="63" customFormat="false" ht="12.8" hidden="false" customHeight="false" outlineLevel="0" collapsed="false">
      <c r="A63" s="1" t="n">
        <v>44485</v>
      </c>
      <c r="B63" s="2" t="n">
        <v>0.659722222222222</v>
      </c>
      <c r="C63" s="0" t="s">
        <v>36</v>
      </c>
      <c r="D63" s="0" t="s">
        <v>80</v>
      </c>
      <c r="E63" s="0" t="s">
        <v>6</v>
      </c>
      <c r="F63" s="0" t="n">
        <v>4</v>
      </c>
      <c r="G63" s="0" t="s">
        <v>13</v>
      </c>
      <c r="H63" s="0" t="n">
        <v>2.71</v>
      </c>
      <c r="J63" s="0" t="n">
        <f aca="false">IF(G63="Yes", (H63-1)*0.98,-1)</f>
        <v>-1</v>
      </c>
      <c r="K63" s="9" t="n">
        <f aca="false">J63+K62</f>
        <v>30.721</v>
      </c>
    </row>
    <row r="64" customFormat="false" ht="12.8" hidden="false" customHeight="false" outlineLevel="0" collapsed="false">
      <c r="A64" s="1" t="n">
        <v>44485</v>
      </c>
      <c r="B64" s="2" t="n">
        <v>0.659722222222222</v>
      </c>
      <c r="C64" s="0" t="s">
        <v>36</v>
      </c>
      <c r="D64" s="0" t="s">
        <v>80</v>
      </c>
      <c r="E64" s="0" t="s">
        <v>14</v>
      </c>
      <c r="F64" s="0" t="n">
        <v>4</v>
      </c>
      <c r="G64" s="0" t="s">
        <v>13</v>
      </c>
      <c r="I64" s="0" t="n">
        <v>1.34</v>
      </c>
      <c r="J64" s="0" t="n">
        <f aca="false">IF(G64="Yes", (I64-1)*0.98,-1)</f>
        <v>-1</v>
      </c>
      <c r="K64" s="9" t="n">
        <f aca="false">J64+K63</f>
        <v>29.721</v>
      </c>
    </row>
    <row r="65" customFormat="false" ht="12.8" hidden="false" customHeight="false" outlineLevel="0" collapsed="false">
      <c r="A65" s="1" t="n">
        <v>44486</v>
      </c>
      <c r="B65" s="2" t="n">
        <v>0.604166666666667</v>
      </c>
      <c r="C65" s="0" t="s">
        <v>81</v>
      </c>
      <c r="D65" s="0" t="s">
        <v>82</v>
      </c>
      <c r="E65" s="0" t="s">
        <v>6</v>
      </c>
      <c r="F65" s="0" t="n">
        <v>2</v>
      </c>
      <c r="G65" s="0" t="s">
        <v>13</v>
      </c>
      <c r="H65" s="0" t="n">
        <v>3.3</v>
      </c>
      <c r="J65" s="0" t="n">
        <f aca="false">IF(G65="Yes", (H65-1)*0.98,-1)</f>
        <v>-1</v>
      </c>
      <c r="K65" s="9" t="n">
        <f aca="false">J65+K64</f>
        <v>28.721</v>
      </c>
    </row>
    <row r="66" customFormat="false" ht="12.8" hidden="false" customHeight="false" outlineLevel="0" collapsed="false">
      <c r="A66" s="1" t="n">
        <v>44486</v>
      </c>
      <c r="B66" s="2" t="n">
        <v>0.604166666666667</v>
      </c>
      <c r="C66" s="0" t="s">
        <v>81</v>
      </c>
      <c r="D66" s="0" t="s">
        <v>82</v>
      </c>
      <c r="E66" s="0" t="s">
        <v>14</v>
      </c>
      <c r="F66" s="0" t="n">
        <v>2</v>
      </c>
      <c r="G66" s="0" t="s">
        <v>15</v>
      </c>
      <c r="I66" s="0" t="n">
        <v>1.36</v>
      </c>
      <c r="J66" s="0" t="n">
        <f aca="false">IF(G66="Yes", (I66-1)*0.98,-1)</f>
        <v>0.3528</v>
      </c>
      <c r="K66" s="9" t="n">
        <f aca="false">J66+K65</f>
        <v>29.0738</v>
      </c>
    </row>
    <row r="67" customFormat="false" ht="12.8" hidden="false" customHeight="false" outlineLevel="0" collapsed="false">
      <c r="A67" s="1" t="n">
        <v>44486</v>
      </c>
      <c r="B67" s="2" t="n">
        <v>0.645833333333333</v>
      </c>
      <c r="C67" s="0" t="s">
        <v>83</v>
      </c>
      <c r="D67" s="0" t="s">
        <v>84</v>
      </c>
      <c r="E67" s="0" t="s">
        <v>6</v>
      </c>
      <c r="F67" s="0" t="n">
        <v>1</v>
      </c>
      <c r="G67" s="0" t="s">
        <v>15</v>
      </c>
      <c r="H67" s="0" t="n">
        <v>4.19</v>
      </c>
      <c r="J67" s="0" t="n">
        <f aca="false">IF(G67="Yes", (H67-1)*0.98,-1)</f>
        <v>3.1262</v>
      </c>
      <c r="K67" s="9" t="n">
        <f aca="false">J67+K66</f>
        <v>32.2</v>
      </c>
    </row>
    <row r="68" customFormat="false" ht="12.8" hidden="false" customHeight="false" outlineLevel="0" collapsed="false">
      <c r="A68" s="1" t="n">
        <v>44488</v>
      </c>
      <c r="B68" s="2" t="n">
        <v>0.586805555555556</v>
      </c>
      <c r="C68" s="0" t="s">
        <v>85</v>
      </c>
      <c r="D68" s="0" t="s">
        <v>86</v>
      </c>
      <c r="E68" s="0" t="s">
        <v>14</v>
      </c>
      <c r="F68" s="0" t="n">
        <v>1</v>
      </c>
      <c r="G68" s="0" t="s">
        <v>15</v>
      </c>
      <c r="I68" s="0" t="n">
        <v>1.59</v>
      </c>
      <c r="J68" s="0" t="n">
        <f aca="false">IF(G68="Yes", (I68-1)*0.98,-1)</f>
        <v>0.5782</v>
      </c>
      <c r="K68" s="9" t="n">
        <f aca="false">J68+K67</f>
        <v>32.7782</v>
      </c>
    </row>
    <row r="69" customFormat="false" ht="12.8" hidden="false" customHeight="false" outlineLevel="0" collapsed="false">
      <c r="A69" s="1" t="n">
        <v>44488</v>
      </c>
      <c r="B69" s="2" t="n">
        <v>0.854166666666667</v>
      </c>
      <c r="C69" s="0" t="s">
        <v>87</v>
      </c>
      <c r="D69" s="0" t="s">
        <v>88</v>
      </c>
      <c r="E69" s="0" t="s">
        <v>14</v>
      </c>
      <c r="F69" s="0" t="n">
        <v>5</v>
      </c>
      <c r="G69" s="0" t="s">
        <v>13</v>
      </c>
      <c r="I69" s="0" t="n">
        <v>2.5</v>
      </c>
      <c r="J69" s="0" t="n">
        <f aca="false">IF(G69="Yes", (I69-1)*0.98,-1)</f>
        <v>-1</v>
      </c>
      <c r="K69" s="9" t="n">
        <f aca="false">J69+K68</f>
        <v>31.7782</v>
      </c>
    </row>
    <row r="70" customFormat="false" ht="12.8" hidden="false" customHeight="false" outlineLevel="0" collapsed="false">
      <c r="A70" s="1" t="n">
        <v>44491</v>
      </c>
      <c r="B70" s="2" t="n">
        <v>0.621527777777778</v>
      </c>
      <c r="C70" s="0" t="s">
        <v>89</v>
      </c>
      <c r="D70" s="0" t="s">
        <v>90</v>
      </c>
      <c r="E70" s="0" t="s">
        <v>6</v>
      </c>
      <c r="F70" s="0" t="n">
        <v>2</v>
      </c>
      <c r="G70" s="0" t="s">
        <v>13</v>
      </c>
      <c r="H70" s="0" t="n">
        <v>4.88</v>
      </c>
      <c r="J70" s="0" t="n">
        <f aca="false">IF(G70="Yes", (H70-1)*0.98,-1)</f>
        <v>-1</v>
      </c>
      <c r="K70" s="9" t="n">
        <f aca="false">J70+K69</f>
        <v>30.7782</v>
      </c>
    </row>
    <row r="71" customFormat="false" ht="12.8" hidden="false" customHeight="false" outlineLevel="0" collapsed="false">
      <c r="A71" s="1" t="n">
        <v>44491</v>
      </c>
      <c r="B71" s="2" t="n">
        <v>0.621527777777778</v>
      </c>
      <c r="C71" s="0" t="s">
        <v>89</v>
      </c>
      <c r="D71" s="0" t="s">
        <v>90</v>
      </c>
      <c r="E71" s="0" t="s">
        <v>14</v>
      </c>
      <c r="F71" s="0" t="n">
        <v>2</v>
      </c>
      <c r="G71" s="0" t="s">
        <v>15</v>
      </c>
      <c r="I71" s="0" t="n">
        <v>1.81</v>
      </c>
      <c r="J71" s="0" t="n">
        <f aca="false">IF(G71="Yes", (I71-1)*0.98,-1)</f>
        <v>0.7938</v>
      </c>
      <c r="K71" s="9" t="n">
        <f aca="false">J71+K70</f>
        <v>31.572</v>
      </c>
    </row>
    <row r="72" customFormat="false" ht="12.8" hidden="false" customHeight="false" outlineLevel="0" collapsed="false">
      <c r="A72" s="1" t="n">
        <v>44491</v>
      </c>
      <c r="B72" s="2" t="n">
        <v>0.640972222222222</v>
      </c>
      <c r="C72" s="0" t="s">
        <v>91</v>
      </c>
      <c r="D72" s="0" t="s">
        <v>92</v>
      </c>
      <c r="E72" s="0" t="s">
        <v>6</v>
      </c>
      <c r="F72" s="0" t="n">
        <v>2</v>
      </c>
      <c r="G72" s="0" t="s">
        <v>13</v>
      </c>
      <c r="H72" s="0" t="n">
        <v>2.98</v>
      </c>
      <c r="J72" s="0" t="n">
        <f aca="false">IF(G72="Yes", (H72-1)*0.98,-1)</f>
        <v>-1</v>
      </c>
      <c r="K72" s="9" t="n">
        <f aca="false">J72+K71</f>
        <v>30.572</v>
      </c>
    </row>
    <row r="73" customFormat="false" ht="12.8" hidden="false" customHeight="false" outlineLevel="0" collapsed="false">
      <c r="A73" s="1" t="n">
        <v>44491</v>
      </c>
      <c r="B73" s="2" t="n">
        <v>0.640972222222222</v>
      </c>
      <c r="C73" s="0" t="s">
        <v>91</v>
      </c>
      <c r="D73" s="0" t="s">
        <v>92</v>
      </c>
      <c r="E73" s="0" t="s">
        <v>14</v>
      </c>
      <c r="F73" s="0" t="n">
        <v>2</v>
      </c>
      <c r="G73" s="0" t="s">
        <v>15</v>
      </c>
      <c r="I73" s="0" t="n">
        <v>1.36</v>
      </c>
      <c r="J73" s="0" t="n">
        <f aca="false">IF(G73="Yes", (I73-1)*0.98,-1)</f>
        <v>0.3528</v>
      </c>
      <c r="K73" s="9" t="n">
        <f aca="false">J73+K72</f>
        <v>30.9248</v>
      </c>
    </row>
    <row r="74" customFormat="false" ht="12.8" hidden="false" customHeight="false" outlineLevel="0" collapsed="false">
      <c r="A74" s="1" t="n">
        <v>44492</v>
      </c>
      <c r="B74" s="2" t="n">
        <v>0.607638888888889</v>
      </c>
      <c r="C74" s="0" t="s">
        <v>91</v>
      </c>
      <c r="D74" s="0" t="s">
        <v>93</v>
      </c>
      <c r="E74" s="0" t="s">
        <v>6</v>
      </c>
      <c r="F74" s="0" t="n">
        <v>4</v>
      </c>
      <c r="G74" s="0" t="s">
        <v>13</v>
      </c>
      <c r="H74" s="0" t="n">
        <v>1.6</v>
      </c>
      <c r="J74" s="0" t="n">
        <f aca="false">IF(G74="Yes", (H74-1)*0.98,-1)</f>
        <v>-1</v>
      </c>
      <c r="K74" s="9" t="n">
        <f aca="false">J74+K73</f>
        <v>29.9248</v>
      </c>
    </row>
    <row r="75" customFormat="false" ht="12.8" hidden="false" customHeight="false" outlineLevel="0" collapsed="false">
      <c r="A75" s="1" t="n">
        <v>44492</v>
      </c>
      <c r="B75" s="2" t="n">
        <v>0.607638888888889</v>
      </c>
      <c r="C75" s="0" t="s">
        <v>91</v>
      </c>
      <c r="D75" s="0" t="s">
        <v>93</v>
      </c>
      <c r="E75" s="0" t="s">
        <v>14</v>
      </c>
      <c r="F75" s="0" t="n">
        <v>4</v>
      </c>
      <c r="G75" s="0" t="s">
        <v>13</v>
      </c>
      <c r="I75" s="0" t="n">
        <v>1.22</v>
      </c>
      <c r="J75" s="0" t="n">
        <f aca="false">IF(G75="Yes", (I75-1)*0.98,-1)</f>
        <v>-1</v>
      </c>
      <c r="K75" s="9" t="n">
        <f aca="false">J75+K74</f>
        <v>28.9248</v>
      </c>
    </row>
    <row r="76" customFormat="false" ht="12.8" hidden="false" customHeight="false" outlineLevel="0" collapsed="false">
      <c r="A76" s="1" t="n">
        <v>44492</v>
      </c>
      <c r="B76" s="2" t="n">
        <v>0.642361111111111</v>
      </c>
      <c r="C76" s="0" t="s">
        <v>94</v>
      </c>
      <c r="D76" s="0" t="s">
        <v>95</v>
      </c>
      <c r="E76" s="0" t="s">
        <v>6</v>
      </c>
      <c r="F76" s="0" t="n">
        <v>1</v>
      </c>
      <c r="G76" s="0" t="s">
        <v>15</v>
      </c>
      <c r="H76" s="0" t="n">
        <v>3.29</v>
      </c>
      <c r="J76" s="0" t="n">
        <f aca="false">IF(G76="Yes", (H76-1)*0.98,-1)</f>
        <v>2.2442</v>
      </c>
      <c r="K76" s="9" t="n">
        <f aca="false">J76+K75</f>
        <v>31.169</v>
      </c>
    </row>
    <row r="77" customFormat="false" ht="12.8" hidden="false" customHeight="false" outlineLevel="0" collapsed="false">
      <c r="A77" s="1" t="n">
        <v>44492</v>
      </c>
      <c r="B77" s="2" t="n">
        <v>0.642361111111111</v>
      </c>
      <c r="C77" s="0" t="s">
        <v>94</v>
      </c>
      <c r="D77" s="0" t="s">
        <v>95</v>
      </c>
      <c r="E77" s="0" t="s">
        <v>14</v>
      </c>
      <c r="F77" s="0" t="n">
        <v>1</v>
      </c>
      <c r="G77" s="0" t="s">
        <v>15</v>
      </c>
      <c r="I77" s="0" t="n">
        <v>1.68</v>
      </c>
      <c r="J77" s="0" t="n">
        <f aca="false">IF(G77="Yes", (I77-1)*0.98,-1)</f>
        <v>0.6664</v>
      </c>
      <c r="K77" s="9" t="n">
        <f aca="false">J77+K76</f>
        <v>31.8354</v>
      </c>
    </row>
    <row r="78" customFormat="false" ht="12.8" hidden="false" customHeight="false" outlineLevel="0" collapsed="false">
      <c r="A78" s="1" t="n">
        <v>44493</v>
      </c>
      <c r="B78" s="2" t="n">
        <v>0.595138888888889</v>
      </c>
      <c r="C78" s="0" t="s">
        <v>96</v>
      </c>
      <c r="D78" s="0" t="s">
        <v>97</v>
      </c>
      <c r="E78" s="0" t="s">
        <v>6</v>
      </c>
      <c r="F78" s="0" t="n">
        <v>2</v>
      </c>
      <c r="G78" s="0" t="s">
        <v>13</v>
      </c>
      <c r="H78" s="0" t="n">
        <v>4.5</v>
      </c>
      <c r="J78" s="0" t="n">
        <f aca="false">IF(G78="Yes", (H78-1)*0.98,-1)</f>
        <v>-1</v>
      </c>
      <c r="K78" s="9" t="n">
        <f aca="false">J78+K77</f>
        <v>30.8354</v>
      </c>
    </row>
    <row r="79" customFormat="false" ht="12.8" hidden="false" customHeight="false" outlineLevel="0" collapsed="false">
      <c r="A79" s="1" t="n">
        <v>44493</v>
      </c>
      <c r="B79" s="2" t="n">
        <v>0.692361111111111</v>
      </c>
      <c r="C79" s="0" t="s">
        <v>96</v>
      </c>
      <c r="D79" s="0" t="s">
        <v>98</v>
      </c>
      <c r="E79" s="0" t="s">
        <v>6</v>
      </c>
      <c r="F79" s="0" t="n">
        <v>8</v>
      </c>
      <c r="G79" s="0" t="s">
        <v>13</v>
      </c>
      <c r="H79" s="0" t="n">
        <v>3.87</v>
      </c>
      <c r="J79" s="0" t="n">
        <f aca="false">IF(G79="Yes", (H79-1)*0.98,-1)</f>
        <v>-1</v>
      </c>
      <c r="K79" s="9" t="n">
        <f aca="false">J79+K78</f>
        <v>29.8354</v>
      </c>
    </row>
    <row r="80" customFormat="false" ht="12.8" hidden="false" customHeight="false" outlineLevel="0" collapsed="false">
      <c r="A80" s="1" t="n">
        <v>44493</v>
      </c>
      <c r="B80" s="2" t="n">
        <v>0.692361111111111</v>
      </c>
      <c r="C80" s="0" t="s">
        <v>96</v>
      </c>
      <c r="D80" s="0" t="s">
        <v>98</v>
      </c>
      <c r="E80" s="0" t="s">
        <v>14</v>
      </c>
      <c r="F80" s="0" t="n">
        <v>8</v>
      </c>
      <c r="G80" s="0" t="s">
        <v>13</v>
      </c>
      <c r="I80" s="0" t="n">
        <v>1.7</v>
      </c>
      <c r="J80" s="0" t="n">
        <f aca="false">IF(G80="Yes", (I80-1)*0.98,-1)</f>
        <v>-1</v>
      </c>
      <c r="K80" s="9" t="n">
        <f aca="false">J80+K79</f>
        <v>28.8354</v>
      </c>
    </row>
    <row r="81" customFormat="false" ht="12.8" hidden="false" customHeight="false" outlineLevel="0" collapsed="false">
      <c r="A81" s="1" t="n">
        <v>44494</v>
      </c>
      <c r="B81" s="2" t="n">
        <v>0.572916666666667</v>
      </c>
      <c r="C81" s="0" t="s">
        <v>99</v>
      </c>
      <c r="D81" s="0" t="s">
        <v>100</v>
      </c>
      <c r="E81" s="0" t="s">
        <v>6</v>
      </c>
      <c r="F81" s="0" t="n">
        <v>1</v>
      </c>
      <c r="G81" s="0" t="s">
        <v>15</v>
      </c>
      <c r="H81" s="0" t="n">
        <v>4.6</v>
      </c>
      <c r="J81" s="0" t="n">
        <f aca="false">IF(G81="Yes", (H81-1)*0.98,-1)</f>
        <v>3.528</v>
      </c>
      <c r="K81" s="9" t="n">
        <f aca="false">J81+K80</f>
        <v>32.3634</v>
      </c>
    </row>
    <row r="82" customFormat="false" ht="12.8" hidden="false" customHeight="false" outlineLevel="0" collapsed="false">
      <c r="A82" s="1" t="n">
        <v>44494</v>
      </c>
      <c r="B82" s="2" t="n">
        <v>0.572916666666667</v>
      </c>
      <c r="C82" s="0" t="s">
        <v>99</v>
      </c>
      <c r="D82" s="0" t="s">
        <v>100</v>
      </c>
      <c r="E82" s="0" t="s">
        <v>14</v>
      </c>
      <c r="F82" s="0" t="n">
        <v>1</v>
      </c>
      <c r="G82" s="0" t="s">
        <v>15</v>
      </c>
      <c r="I82" s="0" t="n">
        <v>1.78</v>
      </c>
      <c r="J82" s="0" t="n">
        <f aca="false">IF(G82="Yes", (I82-1)*0.98,-1)</f>
        <v>0.7644</v>
      </c>
      <c r="K82" s="9" t="n">
        <f aca="false">J82+K81</f>
        <v>33.1278</v>
      </c>
    </row>
    <row r="83" customFormat="false" ht="12.8" hidden="false" customHeight="false" outlineLevel="0" collapsed="false">
      <c r="A83" s="1" t="n">
        <v>44494</v>
      </c>
      <c r="B83" s="2" t="n">
        <v>0.590277777777778</v>
      </c>
      <c r="C83" s="0" t="s">
        <v>96</v>
      </c>
      <c r="D83" s="0" t="s">
        <v>101</v>
      </c>
      <c r="E83" s="0" t="s">
        <v>6</v>
      </c>
      <c r="F83" s="0" t="n">
        <v>7</v>
      </c>
      <c r="G83" s="0" t="s">
        <v>13</v>
      </c>
      <c r="H83" s="0" t="n">
        <v>8.6</v>
      </c>
      <c r="J83" s="0" t="n">
        <f aca="false">IF(G83="Yes", (H83-1)*0.98,-1)</f>
        <v>-1</v>
      </c>
      <c r="K83" s="9" t="n">
        <f aca="false">J83+K82</f>
        <v>32.1278</v>
      </c>
    </row>
    <row r="84" customFormat="false" ht="12.8" hidden="false" customHeight="false" outlineLevel="0" collapsed="false">
      <c r="A84" s="1" t="n">
        <v>44495</v>
      </c>
      <c r="B84" s="2" t="n">
        <v>0.635416666666667</v>
      </c>
      <c r="C84" s="0" t="s">
        <v>102</v>
      </c>
      <c r="D84" s="0" t="s">
        <v>103</v>
      </c>
      <c r="E84" s="0" t="s">
        <v>6</v>
      </c>
      <c r="F84" s="0" t="n">
        <v>1</v>
      </c>
      <c r="G84" s="0" t="s">
        <v>15</v>
      </c>
      <c r="H84" s="0" t="n">
        <v>4.9</v>
      </c>
      <c r="J84" s="0" t="n">
        <f aca="false">IF(G84="Yes", (H84-1)*0.98,-1)</f>
        <v>3.822</v>
      </c>
      <c r="K84" s="9" t="n">
        <f aca="false">J84+K83</f>
        <v>35.9498</v>
      </c>
    </row>
    <row r="85" customFormat="false" ht="12.8" hidden="false" customHeight="false" outlineLevel="0" collapsed="false">
      <c r="A85" s="1" t="n">
        <v>44495</v>
      </c>
      <c r="B85" s="2" t="n">
        <v>0.635416666666667</v>
      </c>
      <c r="C85" s="0" t="s">
        <v>102</v>
      </c>
      <c r="D85" s="0" t="s">
        <v>103</v>
      </c>
      <c r="E85" s="0" t="s">
        <v>14</v>
      </c>
      <c r="F85" s="0" t="n">
        <v>1</v>
      </c>
      <c r="G85" s="0" t="s">
        <v>15</v>
      </c>
      <c r="I85" s="0" t="n">
        <v>2.04</v>
      </c>
      <c r="J85" s="0" t="n">
        <f aca="false">IF(G85="Yes", (I85-1)*0.98,-1)</f>
        <v>1.0192</v>
      </c>
      <c r="K85" s="9" t="n">
        <f aca="false">J85+K84</f>
        <v>36.969</v>
      </c>
    </row>
    <row r="86" customFormat="false" ht="12.8" hidden="false" customHeight="false" outlineLevel="0" collapsed="false">
      <c r="A86" s="1" t="n">
        <v>44495</v>
      </c>
      <c r="B86" s="2" t="n">
        <v>0.756944444444444</v>
      </c>
      <c r="C86" s="0" t="s">
        <v>67</v>
      </c>
      <c r="D86" s="0" t="s">
        <v>104</v>
      </c>
      <c r="E86" s="0" t="s">
        <v>6</v>
      </c>
      <c r="F86" s="0" t="n">
        <v>6</v>
      </c>
      <c r="G86" s="0" t="s">
        <v>13</v>
      </c>
      <c r="H86" s="0" t="n">
        <v>2.39</v>
      </c>
      <c r="J86" s="0" t="n">
        <f aca="false">IF(G86="Yes", (H86-1)*0.98,-1)</f>
        <v>-1</v>
      </c>
      <c r="K86" s="9" t="n">
        <f aca="false">J86+K85</f>
        <v>35.969</v>
      </c>
    </row>
    <row r="87" customFormat="false" ht="12.8" hidden="false" customHeight="false" outlineLevel="0" collapsed="false">
      <c r="A87" s="1" t="n">
        <v>44496</v>
      </c>
      <c r="B87" s="2" t="n">
        <v>0.604166666666667</v>
      </c>
      <c r="C87" s="0" t="s">
        <v>105</v>
      </c>
      <c r="D87" s="0" t="s">
        <v>106</v>
      </c>
      <c r="E87" s="0" t="s">
        <v>14</v>
      </c>
      <c r="F87" s="0" t="n">
        <v>1</v>
      </c>
      <c r="G87" s="0" t="s">
        <v>15</v>
      </c>
      <c r="I87" s="0" t="n">
        <v>1.88</v>
      </c>
      <c r="J87" s="0" t="n">
        <f aca="false">IF(G87="Yes", (I87-1)*0.98,-1)</f>
        <v>0.8624</v>
      </c>
      <c r="K87" s="9" t="n">
        <f aca="false">J87+K86</f>
        <v>36.8314</v>
      </c>
    </row>
    <row r="88" customFormat="false" ht="12.8" hidden="false" customHeight="false" outlineLevel="0" collapsed="false">
      <c r="A88" s="1" t="n">
        <v>44496</v>
      </c>
      <c r="B88" s="2" t="n">
        <v>0.618055555555556</v>
      </c>
      <c r="C88" s="0" t="s">
        <v>69</v>
      </c>
      <c r="D88" s="0" t="s">
        <v>107</v>
      </c>
      <c r="E88" s="0" t="s">
        <v>14</v>
      </c>
      <c r="F88" s="0" t="n">
        <v>4</v>
      </c>
      <c r="G88" s="0" t="s">
        <v>13</v>
      </c>
      <c r="I88" s="0" t="n">
        <v>2.56</v>
      </c>
      <c r="J88" s="0" t="n">
        <f aca="false">IF(G88="Yes", (I88-1)*0.98,-1)</f>
        <v>-1</v>
      </c>
      <c r="K88" s="9" t="n">
        <f aca="false">J88+K87</f>
        <v>35.8314</v>
      </c>
    </row>
    <row r="89" customFormat="false" ht="12.8" hidden="false" customHeight="false" outlineLevel="0" collapsed="false">
      <c r="A89" s="1" t="n">
        <v>44498</v>
      </c>
      <c r="B89" s="2" t="n">
        <v>0.652777777777778</v>
      </c>
      <c r="C89" s="0" t="s">
        <v>60</v>
      </c>
      <c r="D89" s="0" t="s">
        <v>108</v>
      </c>
      <c r="E89" s="0" t="s">
        <v>14</v>
      </c>
      <c r="F89" s="0" t="n">
        <v>9</v>
      </c>
      <c r="G89" s="0" t="s">
        <v>13</v>
      </c>
      <c r="I89" s="0" t="n">
        <v>2.11</v>
      </c>
      <c r="J89" s="0" t="n">
        <f aca="false">IF(G89="Yes", (H89-1)*0.98,-1)</f>
        <v>-1</v>
      </c>
      <c r="K89" s="9" t="n">
        <f aca="false">J89+K88</f>
        <v>34.8314</v>
      </c>
    </row>
    <row r="90" customFormat="false" ht="12.8" hidden="false" customHeight="false" outlineLevel="0" collapsed="false">
      <c r="A90" s="1" t="n">
        <v>44498</v>
      </c>
      <c r="B90" s="2" t="n">
        <v>0.833333333333333</v>
      </c>
      <c r="C90" s="0" t="s">
        <v>87</v>
      </c>
      <c r="D90" s="0" t="s">
        <v>109</v>
      </c>
      <c r="E90" s="0" t="s">
        <v>14</v>
      </c>
      <c r="F90" s="0" t="n">
        <v>1</v>
      </c>
      <c r="G90" s="0" t="s">
        <v>15</v>
      </c>
      <c r="I90" s="0" t="n">
        <v>1.82</v>
      </c>
      <c r="J90" s="0" t="n">
        <f aca="false">IF(G90="Yes", (I90-1)*0.98,-1)</f>
        <v>0.8036</v>
      </c>
      <c r="K90" s="9" t="n">
        <f aca="false">J90+K89</f>
        <v>35.635</v>
      </c>
    </row>
    <row r="91" customFormat="false" ht="12.8" hidden="false" customHeight="false" outlineLevel="0" collapsed="false">
      <c r="A91" s="1" t="n">
        <v>44499</v>
      </c>
      <c r="B91" s="2" t="n">
        <v>0.600694444444444</v>
      </c>
      <c r="C91" s="0" t="s">
        <v>60</v>
      </c>
      <c r="D91" s="0" t="s">
        <v>110</v>
      </c>
      <c r="E91" s="0" t="s">
        <v>14</v>
      </c>
      <c r="F91" s="0" t="n">
        <v>7</v>
      </c>
      <c r="G91" s="0" t="s">
        <v>13</v>
      </c>
      <c r="H91" s="0" t="n">
        <v>4.67</v>
      </c>
      <c r="J91" s="0" t="n">
        <f aca="false">IF(G91="Yes", (H91-1)*0.98,-1)</f>
        <v>-1</v>
      </c>
      <c r="K91" s="9" t="n">
        <f aca="false">J91+K90</f>
        <v>34.635</v>
      </c>
    </row>
    <row r="92" customFormat="false" ht="12.8" hidden="false" customHeight="false" outlineLevel="0" collapsed="false">
      <c r="A92" s="1" t="n">
        <v>44499</v>
      </c>
      <c r="B92" s="2" t="n">
        <v>0.628472222222222</v>
      </c>
      <c r="C92" s="0" t="s">
        <v>111</v>
      </c>
      <c r="D92" s="0" t="s">
        <v>112</v>
      </c>
      <c r="E92" s="0" t="s">
        <v>6</v>
      </c>
      <c r="F92" s="0" t="s">
        <v>113</v>
      </c>
      <c r="G92" s="0" t="s">
        <v>13</v>
      </c>
      <c r="I92" s="0" t="n">
        <v>2.33</v>
      </c>
      <c r="J92" s="0" t="n">
        <f aca="false">IF(G92="Yes", (H92-1)*0.98,-1)</f>
        <v>-1</v>
      </c>
      <c r="K92" s="9" t="n">
        <f aca="false">J92+K91</f>
        <v>33.635</v>
      </c>
    </row>
    <row r="93" customFormat="false" ht="12.8" hidden="false" customHeight="false" outlineLevel="0" collapsed="false">
      <c r="A93" s="1" t="n">
        <v>44500</v>
      </c>
      <c r="B93" s="2" t="n">
        <v>0.614583333333333</v>
      </c>
      <c r="C93" s="0" t="s">
        <v>114</v>
      </c>
      <c r="D93" s="0" t="s">
        <v>115</v>
      </c>
      <c r="E93" s="0" t="s">
        <v>6</v>
      </c>
      <c r="F93" s="0" t="n">
        <v>3</v>
      </c>
      <c r="G93" s="0" t="s">
        <v>13</v>
      </c>
      <c r="H93" s="0" t="n">
        <v>2.1</v>
      </c>
      <c r="J93" s="0" t="n">
        <f aca="false">IF(G93="Yes", (H93-1)*0.98,-1)</f>
        <v>-1</v>
      </c>
      <c r="K93" s="9" t="n">
        <f aca="false">J93+K92</f>
        <v>32.635</v>
      </c>
    </row>
    <row r="94" customFormat="false" ht="12.8" hidden="false" customHeight="false" outlineLevel="0" collapsed="false">
      <c r="A94" s="1" t="n">
        <v>44500</v>
      </c>
      <c r="B94" s="2" t="n">
        <v>0.614583333333333</v>
      </c>
      <c r="C94" s="0" t="s">
        <v>114</v>
      </c>
      <c r="D94" s="0" t="s">
        <v>115</v>
      </c>
      <c r="E94" s="0" t="s">
        <v>14</v>
      </c>
      <c r="F94" s="0" t="n">
        <v>3</v>
      </c>
      <c r="G94" s="0" t="s">
        <v>15</v>
      </c>
      <c r="I94" s="0" t="n">
        <v>1.23</v>
      </c>
      <c r="J94" s="0" t="n">
        <f aca="false">IF(G94="Yes",(I94-1)*0.98,-1)</f>
        <v>0.2254</v>
      </c>
      <c r="K94" s="9" t="n">
        <f aca="false">J94+K93</f>
        <v>32.8604</v>
      </c>
    </row>
    <row r="95" customFormat="false" ht="12.8" hidden="false" customHeight="false" outlineLevel="0" collapsed="false">
      <c r="A95" s="1" t="n">
        <v>44501</v>
      </c>
      <c r="B95" s="2" t="n">
        <v>0.708333333333333</v>
      </c>
      <c r="C95" s="9" t="s">
        <v>47</v>
      </c>
      <c r="D95" s="9" t="s">
        <v>116</v>
      </c>
      <c r="E95" s="0" t="s">
        <v>6</v>
      </c>
      <c r="F95" s="0" t="n">
        <v>2</v>
      </c>
      <c r="G95" s="0" t="s">
        <v>13</v>
      </c>
      <c r="H95" s="0" t="n">
        <v>4.1</v>
      </c>
      <c r="J95" s="0" t="n">
        <f aca="false">IF(G95="Yes", (H95-1)*0.98,-1)</f>
        <v>-1</v>
      </c>
      <c r="K95" s="9" t="n">
        <f aca="false">J95+K94</f>
        <v>31.8604</v>
      </c>
    </row>
    <row r="96" customFormat="false" ht="12.8" hidden="false" customHeight="false" outlineLevel="0" collapsed="false">
      <c r="A96" s="1" t="n">
        <v>44501</v>
      </c>
      <c r="B96" s="2" t="n">
        <v>0.708333333333333</v>
      </c>
      <c r="C96" s="9" t="s">
        <v>47</v>
      </c>
      <c r="D96" s="9" t="s">
        <v>117</v>
      </c>
      <c r="E96" s="0" t="s">
        <v>14</v>
      </c>
      <c r="F96" s="0" t="n">
        <v>7</v>
      </c>
      <c r="G96" s="0" t="s">
        <v>33</v>
      </c>
      <c r="I96" s="0" t="n">
        <v>3.5</v>
      </c>
      <c r="J96" s="0" t="n">
        <f aca="false">IF(G96="Yes",(I96-1)*0.98,-1)</f>
        <v>-1</v>
      </c>
      <c r="K96" s="9" t="n">
        <f aca="false">J96+K95</f>
        <v>30.8604</v>
      </c>
    </row>
    <row r="97" customFormat="false" ht="12.8" hidden="false" customHeight="false" outlineLevel="0" collapsed="false">
      <c r="A97" s="1" t="n">
        <v>44501</v>
      </c>
      <c r="B97" s="2" t="n">
        <v>0.75</v>
      </c>
      <c r="C97" s="9" t="s">
        <v>47</v>
      </c>
      <c r="D97" s="0" t="s">
        <v>118</v>
      </c>
      <c r="E97" s="0" t="s">
        <v>14</v>
      </c>
      <c r="F97" s="0" t="n">
        <v>9</v>
      </c>
      <c r="G97" s="0" t="s">
        <v>13</v>
      </c>
      <c r="I97" s="0" t="n">
        <v>2.82</v>
      </c>
      <c r="J97" s="0" t="n">
        <f aca="false">IF(G97="Yes",(I97-1)*0.98,-1)</f>
        <v>-1</v>
      </c>
      <c r="K97" s="9" t="n">
        <f aca="false">J97+K96</f>
        <v>29.8604</v>
      </c>
    </row>
    <row r="98" customFormat="false" ht="12.8" hidden="false" customHeight="false" outlineLevel="0" collapsed="false">
      <c r="A98" s="1" t="n">
        <v>44501</v>
      </c>
      <c r="B98" s="2" t="n">
        <v>0.75</v>
      </c>
      <c r="C98" s="9" t="s">
        <v>47</v>
      </c>
      <c r="D98" s="0" t="s">
        <v>119</v>
      </c>
      <c r="E98" s="0" t="s">
        <v>6</v>
      </c>
      <c r="F98" s="0" t="n">
        <v>3</v>
      </c>
      <c r="G98" s="0" t="s">
        <v>13</v>
      </c>
      <c r="H98" s="0" t="n">
        <v>13</v>
      </c>
      <c r="J98" s="0" t="n">
        <f aca="false">IF(G98="Yes", (H98-1)*0.98,-1)</f>
        <v>-1</v>
      </c>
      <c r="K98" s="9" t="n">
        <f aca="false">J98+K97</f>
        <v>28.8604</v>
      </c>
    </row>
    <row r="99" customFormat="false" ht="12.8" hidden="false" customHeight="false" outlineLevel="0" collapsed="false">
      <c r="A99" s="1" t="n">
        <v>44501</v>
      </c>
      <c r="B99" s="2" t="n">
        <v>0.75</v>
      </c>
      <c r="C99" s="9" t="s">
        <v>47</v>
      </c>
      <c r="D99" s="0" t="s">
        <v>119</v>
      </c>
      <c r="E99" s="0" t="s">
        <v>14</v>
      </c>
      <c r="F99" s="0" t="n">
        <v>3</v>
      </c>
      <c r="G99" s="0" t="s">
        <v>15</v>
      </c>
      <c r="I99" s="0" t="n">
        <v>2.86</v>
      </c>
      <c r="J99" s="0" t="n">
        <f aca="false">IF(G99="Yes",(I99-1)*0.98,-1)</f>
        <v>1.8228</v>
      </c>
      <c r="K99" s="9" t="n">
        <f aca="false">J99+K98</f>
        <v>30.6832</v>
      </c>
    </row>
    <row r="100" customFormat="false" ht="12.8" hidden="false" customHeight="false" outlineLevel="0" collapsed="false">
      <c r="A100" s="1" t="n">
        <v>44502</v>
      </c>
      <c r="B100" s="2" t="n">
        <v>0.590277777777778</v>
      </c>
      <c r="C100" s="0" t="s">
        <v>120</v>
      </c>
      <c r="D100" s="0" t="s">
        <v>121</v>
      </c>
      <c r="E100" s="0" t="s">
        <v>6</v>
      </c>
      <c r="F100" s="0" t="n">
        <v>9</v>
      </c>
      <c r="G100" s="0" t="s">
        <v>13</v>
      </c>
      <c r="H100" s="0" t="n">
        <v>6.2</v>
      </c>
      <c r="J100" s="0" t="n">
        <f aca="false">IF(G100="Yes", (H100-1)*0.98,-1)</f>
        <v>-1</v>
      </c>
      <c r="K100" s="9" t="n">
        <f aca="false">J100+K99</f>
        <v>29.6832</v>
      </c>
    </row>
    <row r="101" customFormat="false" ht="12.8" hidden="false" customHeight="false" outlineLevel="0" collapsed="false">
      <c r="A101" s="1" t="n">
        <v>44502</v>
      </c>
      <c r="B101" s="2" t="n">
        <v>0.590277777777778</v>
      </c>
      <c r="C101" s="9" t="s">
        <v>120</v>
      </c>
      <c r="D101" s="9" t="s">
        <v>121</v>
      </c>
      <c r="E101" s="0" t="s">
        <v>14</v>
      </c>
      <c r="F101" s="0" t="n">
        <v>9</v>
      </c>
      <c r="G101" s="0" t="s">
        <v>13</v>
      </c>
      <c r="I101" s="0" t="n">
        <v>2.1</v>
      </c>
      <c r="J101" s="0" t="n">
        <f aca="false">IF(G101="Yes",(I101-1)*0.98,-1)</f>
        <v>-1</v>
      </c>
      <c r="K101" s="9" t="n">
        <f aca="false">J101+K100</f>
        <v>28.6832</v>
      </c>
    </row>
    <row r="102" customFormat="false" ht="12.8" hidden="false" customHeight="false" outlineLevel="0" collapsed="false">
      <c r="A102" s="1" t="n">
        <v>44503</v>
      </c>
      <c r="B102" s="2" t="n">
        <v>0.75</v>
      </c>
      <c r="C102" s="9" t="s">
        <v>38</v>
      </c>
      <c r="D102" s="9" t="s">
        <v>122</v>
      </c>
      <c r="E102" s="0" t="s">
        <v>14</v>
      </c>
      <c r="F102" s="0" t="n">
        <v>2</v>
      </c>
      <c r="G102" s="0" t="s">
        <v>15</v>
      </c>
      <c r="I102" s="0" t="n">
        <v>1.8</v>
      </c>
      <c r="J102" s="0" t="n">
        <f aca="false">IF(G102="Yes",(I102-1)*0.98,-1)</f>
        <v>0.784</v>
      </c>
      <c r="K102" s="9" t="n">
        <f aca="false">J102+K101</f>
        <v>29.4672</v>
      </c>
    </row>
    <row r="103" customFormat="false" ht="12.8" hidden="false" customHeight="false" outlineLevel="0" collapsed="false">
      <c r="A103" s="1" t="n">
        <v>44503</v>
      </c>
      <c r="B103" s="2" t="n">
        <v>0.75</v>
      </c>
      <c r="C103" s="9" t="s">
        <v>38</v>
      </c>
      <c r="D103" s="9" t="s">
        <v>123</v>
      </c>
      <c r="E103" s="0" t="s">
        <v>14</v>
      </c>
      <c r="F103" s="0" t="n">
        <v>5</v>
      </c>
      <c r="G103" s="0" t="s">
        <v>13</v>
      </c>
      <c r="I103" s="0" t="n">
        <v>3.6</v>
      </c>
      <c r="J103" s="0" t="n">
        <f aca="false">IF(G103="Yes",(I103-1)*0.98,-1)</f>
        <v>-1</v>
      </c>
      <c r="K103" s="9" t="n">
        <f aca="false">J103+K102</f>
        <v>28.4672</v>
      </c>
    </row>
    <row r="104" customFormat="false" ht="12.8" hidden="false" customHeight="false" outlineLevel="0" collapsed="false">
      <c r="A104" s="1" t="n">
        <v>44503</v>
      </c>
      <c r="B104" s="2" t="n">
        <v>0.770833333333333</v>
      </c>
      <c r="C104" s="0" t="s">
        <v>38</v>
      </c>
      <c r="D104" s="0" t="s">
        <v>124</v>
      </c>
      <c r="E104" s="0" t="s">
        <v>14</v>
      </c>
      <c r="F104" s="0" t="s">
        <v>32</v>
      </c>
      <c r="G104" s="0" t="s">
        <v>33</v>
      </c>
      <c r="J104" s="0" t="n">
        <v>0</v>
      </c>
      <c r="K104" s="9" t="n">
        <f aca="false">J104+K103</f>
        <v>28.4672</v>
      </c>
    </row>
    <row r="105" customFormat="false" ht="12.8" hidden="false" customHeight="false" outlineLevel="0" collapsed="false">
      <c r="A105" s="1" t="n">
        <v>44504</v>
      </c>
      <c r="B105" s="2" t="n">
        <v>0.53125</v>
      </c>
      <c r="C105" s="0" t="s">
        <v>125</v>
      </c>
      <c r="D105" s="0" t="s">
        <v>126</v>
      </c>
      <c r="E105" s="0" t="s">
        <v>6</v>
      </c>
      <c r="F105" s="0" t="n">
        <v>9</v>
      </c>
      <c r="G105" s="0" t="s">
        <v>13</v>
      </c>
      <c r="H105" s="0" t="n">
        <v>6.4</v>
      </c>
      <c r="J105" s="0" t="n">
        <f aca="false">IF(G105="Yes", (H105-1)*0.98,-1)</f>
        <v>-1</v>
      </c>
      <c r="K105" s="9" t="n">
        <f aca="false">J105+K104</f>
        <v>27.4672</v>
      </c>
    </row>
    <row r="106" customFormat="false" ht="12.8" hidden="false" customHeight="false" outlineLevel="0" collapsed="false">
      <c r="A106" s="1" t="n">
        <v>44504</v>
      </c>
      <c r="B106" s="2" t="n">
        <v>0.597222222222222</v>
      </c>
      <c r="C106" s="0" t="s">
        <v>125</v>
      </c>
      <c r="D106" s="0" t="s">
        <v>127</v>
      </c>
      <c r="E106" s="0" t="s">
        <v>6</v>
      </c>
      <c r="F106" s="0" t="n">
        <v>5</v>
      </c>
      <c r="G106" s="0" t="s">
        <v>13</v>
      </c>
      <c r="H106" s="0" t="n">
        <v>6.2</v>
      </c>
      <c r="J106" s="0" t="n">
        <f aca="false">IF(G106="Yes", (H106-1)*0.98,-1)</f>
        <v>-1</v>
      </c>
      <c r="K106" s="9" t="n">
        <f aca="false">J106+K105</f>
        <v>26.4672</v>
      </c>
    </row>
    <row r="107" customFormat="false" ht="12.8" hidden="false" customHeight="false" outlineLevel="0" collapsed="false">
      <c r="A107" s="1" t="n">
        <v>44504</v>
      </c>
      <c r="B107" s="2" t="n">
        <v>0.597222222222222</v>
      </c>
      <c r="C107" s="9" t="s">
        <v>125</v>
      </c>
      <c r="D107" s="9" t="s">
        <v>127</v>
      </c>
      <c r="E107" s="0" t="s">
        <v>14</v>
      </c>
      <c r="F107" s="0" t="n">
        <v>5</v>
      </c>
      <c r="G107" s="0" t="s">
        <v>13</v>
      </c>
      <c r="I107" s="0" t="n">
        <v>2.38</v>
      </c>
      <c r="J107" s="0" t="n">
        <f aca="false">IF(G107="Yes",(I107-1)*0.98,-1)</f>
        <v>-1</v>
      </c>
      <c r="K107" s="9" t="n">
        <f aca="false">J107+K106</f>
        <v>25.4672</v>
      </c>
    </row>
    <row r="108" customFormat="false" ht="12.8" hidden="false" customHeight="false" outlineLevel="0" collapsed="false">
      <c r="A108" s="1" t="n">
        <v>44505</v>
      </c>
      <c r="B108" s="2" t="n">
        <v>0.729166666666667</v>
      </c>
      <c r="C108" s="0" t="s">
        <v>67</v>
      </c>
      <c r="D108" s="0" t="s">
        <v>128</v>
      </c>
      <c r="E108" s="0" t="s">
        <v>6</v>
      </c>
      <c r="F108" s="0" t="n">
        <v>8</v>
      </c>
      <c r="G108" s="0" t="s">
        <v>13</v>
      </c>
      <c r="H108" s="0" t="n">
        <v>3.9</v>
      </c>
      <c r="J108" s="0" t="n">
        <f aca="false">IF(G108="Yes", (H108-1)*0.98,-1)</f>
        <v>-1</v>
      </c>
      <c r="K108" s="9" t="n">
        <f aca="false">J108+K107</f>
        <v>24.4672</v>
      </c>
    </row>
    <row r="109" customFormat="false" ht="12.8" hidden="false" customHeight="false" outlineLevel="0" collapsed="false">
      <c r="A109" s="1" t="n">
        <v>44506</v>
      </c>
      <c r="B109" s="2" t="n">
        <v>0.534722222222222</v>
      </c>
      <c r="C109" s="0" t="s">
        <v>114</v>
      </c>
      <c r="D109" s="0" t="s">
        <v>129</v>
      </c>
      <c r="E109" s="0" t="s">
        <v>14</v>
      </c>
      <c r="F109" s="0" t="n">
        <v>2</v>
      </c>
      <c r="G109" s="0" t="s">
        <v>15</v>
      </c>
      <c r="I109" s="0" t="n">
        <v>1.64</v>
      </c>
      <c r="J109" s="0" t="n">
        <f aca="false">IF(G109="Yes",(I109-1)*0.98,-1)</f>
        <v>0.6272</v>
      </c>
      <c r="K109" s="9" t="n">
        <f aca="false">J109+K108</f>
        <v>25.0944</v>
      </c>
    </row>
    <row r="110" customFormat="false" ht="12.8" hidden="false" customHeight="false" outlineLevel="0" collapsed="false">
      <c r="A110" s="1" t="n">
        <v>44507</v>
      </c>
      <c r="B110" s="2" t="n">
        <v>0.548611111111111</v>
      </c>
      <c r="C110" s="0" t="s">
        <v>11</v>
      </c>
      <c r="D110" s="0" t="s">
        <v>130</v>
      </c>
      <c r="E110" s="0" t="s">
        <v>14</v>
      </c>
      <c r="F110" s="0" t="s">
        <v>131</v>
      </c>
      <c r="G110" s="0" t="s">
        <v>13</v>
      </c>
      <c r="I110" s="0" t="n">
        <v>1.84</v>
      </c>
      <c r="J110" s="0" t="n">
        <f aca="false">IF(G110="Yes",(I110-1)*0.98,-1)</f>
        <v>-1</v>
      </c>
      <c r="K110" s="9" t="n">
        <f aca="false">J110+K109</f>
        <v>24.0944</v>
      </c>
    </row>
    <row r="111" customFormat="false" ht="12.8" hidden="false" customHeight="false" outlineLevel="0" collapsed="false">
      <c r="A111" s="1" t="n">
        <v>44508</v>
      </c>
      <c r="B111" s="2" t="n">
        <v>0.618055555555556</v>
      </c>
      <c r="C111" s="0" t="s">
        <v>47</v>
      </c>
      <c r="D111" s="0" t="s">
        <v>132</v>
      </c>
      <c r="E111" s="0" t="s">
        <v>14</v>
      </c>
      <c r="F111" s="0" t="n">
        <v>7</v>
      </c>
      <c r="G111" s="0" t="s">
        <v>13</v>
      </c>
      <c r="I111" s="0" t="n">
        <v>1.39</v>
      </c>
      <c r="J111" s="0" t="n">
        <f aca="false">IF(G111="Yes",(I111-1)*0.98,-1)</f>
        <v>-1</v>
      </c>
      <c r="K111" s="9" t="n">
        <f aca="false">J111+K110</f>
        <v>23.0944</v>
      </c>
    </row>
    <row r="112" customFormat="false" ht="12.8" hidden="false" customHeight="false" outlineLevel="0" collapsed="false">
      <c r="A112" s="1" t="n">
        <v>44509</v>
      </c>
      <c r="B112" s="2" t="n">
        <v>0.5625</v>
      </c>
      <c r="C112" s="0" t="s">
        <v>51</v>
      </c>
      <c r="D112" s="0" t="s">
        <v>133</v>
      </c>
      <c r="E112" s="0" t="s">
        <v>14</v>
      </c>
      <c r="F112" s="0" t="n">
        <v>2</v>
      </c>
      <c r="G112" s="0" t="s">
        <v>15</v>
      </c>
      <c r="I112" s="0" t="n">
        <v>1.44</v>
      </c>
      <c r="J112" s="0" t="n">
        <f aca="false">IF(G112="Yes",(I112-1)*0.98,-1)</f>
        <v>0.4312</v>
      </c>
      <c r="K112" s="9" t="n">
        <f aca="false">J112+K111</f>
        <v>23.5256</v>
      </c>
    </row>
    <row r="113" customFormat="false" ht="12.8" hidden="false" customHeight="false" outlineLevel="0" collapsed="false">
      <c r="A113" s="1" t="n">
        <v>44509</v>
      </c>
      <c r="B113" s="2" t="n">
        <v>0.625</v>
      </c>
      <c r="C113" s="0" t="s">
        <v>51</v>
      </c>
      <c r="D113" s="0" t="s">
        <v>134</v>
      </c>
      <c r="E113" s="0" t="s">
        <v>6</v>
      </c>
      <c r="F113" s="0" t="n">
        <v>1</v>
      </c>
      <c r="G113" s="0" t="s">
        <v>15</v>
      </c>
      <c r="H113" s="0" t="n">
        <v>3.1</v>
      </c>
      <c r="J113" s="0" t="n">
        <f aca="false">IF(G113="Yes", (H113-1)*0.98,-1)</f>
        <v>2.058</v>
      </c>
      <c r="K113" s="9" t="n">
        <f aca="false">J113+K112</f>
        <v>25.5836</v>
      </c>
    </row>
    <row r="114" customFormat="false" ht="12.8" hidden="false" customHeight="false" outlineLevel="0" collapsed="false">
      <c r="A114" s="1" t="n">
        <v>44509</v>
      </c>
      <c r="B114" s="2" t="n">
        <v>0.625</v>
      </c>
      <c r="C114" s="0" t="s">
        <v>51</v>
      </c>
      <c r="D114" s="0" t="s">
        <v>134</v>
      </c>
      <c r="E114" s="0" t="s">
        <v>14</v>
      </c>
      <c r="F114" s="0" t="n">
        <v>1</v>
      </c>
      <c r="G114" s="0" t="s">
        <v>15</v>
      </c>
      <c r="I114" s="0" t="n">
        <v>1.56</v>
      </c>
      <c r="J114" s="0" t="n">
        <f aca="false">IF(G114="Yes",(I114-1)*0.98,-1)</f>
        <v>0.5488</v>
      </c>
      <c r="K114" s="9" t="n">
        <f aca="false">J114+K113</f>
        <v>26.1324</v>
      </c>
    </row>
    <row r="115" customFormat="false" ht="12.8" hidden="false" customHeight="false" outlineLevel="0" collapsed="false">
      <c r="A115" s="1" t="n">
        <v>44510</v>
      </c>
      <c r="B115" s="2" t="n">
        <v>0.680555555555556</v>
      </c>
      <c r="C115" s="0" t="s">
        <v>38</v>
      </c>
      <c r="D115" s="0" t="s">
        <v>135</v>
      </c>
      <c r="E115" s="0" t="s">
        <v>14</v>
      </c>
      <c r="F115" s="0" t="n">
        <v>8</v>
      </c>
      <c r="G115" s="0" t="s">
        <v>13</v>
      </c>
      <c r="I115" s="0" t="n">
        <v>1.61</v>
      </c>
      <c r="J115" s="0" t="n">
        <f aca="false">IF(G115="Yes",(I115-1)*0.98,-1)</f>
        <v>-1</v>
      </c>
      <c r="K115" s="9" t="n">
        <f aca="false">J115+K114</f>
        <v>25.1324</v>
      </c>
    </row>
    <row r="116" customFormat="false" ht="12.8" hidden="false" customHeight="false" outlineLevel="0" collapsed="false">
      <c r="A116" s="1" t="n">
        <v>44510</v>
      </c>
      <c r="B116" s="2" t="n">
        <v>0.722222222222222</v>
      </c>
      <c r="C116" s="0" t="s">
        <v>38</v>
      </c>
      <c r="D116" s="0" t="s">
        <v>122</v>
      </c>
      <c r="E116" s="0" t="s">
        <v>6</v>
      </c>
      <c r="F116" s="0" t="n">
        <v>7</v>
      </c>
      <c r="G116" s="0" t="s">
        <v>13</v>
      </c>
      <c r="H116" s="0" t="n">
        <v>13</v>
      </c>
      <c r="J116" s="0" t="n">
        <f aca="false">IF(G116="Yes", (H116-1)*0.98,-1)</f>
        <v>-1</v>
      </c>
      <c r="K116" s="9" t="n">
        <f aca="false">J116+K115</f>
        <v>24.1324</v>
      </c>
    </row>
    <row r="117" customFormat="false" ht="12.8" hidden="false" customHeight="false" outlineLevel="0" collapsed="false">
      <c r="A117" s="1" t="n">
        <v>44511</v>
      </c>
      <c r="B117" s="2" t="n">
        <v>0.5625</v>
      </c>
      <c r="C117" s="0" t="s">
        <v>105</v>
      </c>
      <c r="D117" s="0" t="s">
        <v>136</v>
      </c>
      <c r="E117" s="0" t="s">
        <v>6</v>
      </c>
      <c r="F117" s="0" t="n">
        <v>2</v>
      </c>
      <c r="G117" s="0" t="s">
        <v>13</v>
      </c>
      <c r="H117" s="0" t="n">
        <v>3.1</v>
      </c>
      <c r="I117" s="9"/>
      <c r="J117" s="0" t="n">
        <f aca="false">IF(G117="Yes", (H117-1)*0.98,-1)</f>
        <v>-1</v>
      </c>
      <c r="K117" s="9" t="n">
        <f aca="false">J117+K116</f>
        <v>23.1324</v>
      </c>
    </row>
    <row r="118" customFormat="false" ht="12.8" hidden="false" customHeight="false" outlineLevel="0" collapsed="false">
      <c r="A118" s="1" t="n">
        <v>44511</v>
      </c>
      <c r="B118" s="2" t="n">
        <v>0.833333333333333</v>
      </c>
      <c r="C118" s="0" t="s">
        <v>34</v>
      </c>
      <c r="D118" s="0" t="s">
        <v>137</v>
      </c>
      <c r="E118" s="0" t="s">
        <v>14</v>
      </c>
      <c r="F118" s="0" t="n">
        <v>1</v>
      </c>
      <c r="G118" s="0" t="s">
        <v>15</v>
      </c>
      <c r="I118" s="9" t="n">
        <v>1.34</v>
      </c>
      <c r="J118" s="0" t="n">
        <f aca="false">IF(G118="Yes",(I118-1)*0.98,-1)</f>
        <v>0.3332</v>
      </c>
      <c r="K118" s="9" t="n">
        <f aca="false">J118+K117</f>
        <v>23.4656</v>
      </c>
    </row>
    <row r="119" customFormat="false" ht="12.8" hidden="false" customHeight="false" outlineLevel="0" collapsed="false">
      <c r="A119" s="1" t="n">
        <v>44512</v>
      </c>
      <c r="B119" s="2" t="n">
        <v>0.739583333333333</v>
      </c>
      <c r="C119" s="0" t="s">
        <v>38</v>
      </c>
      <c r="D119" s="0" t="s">
        <v>138</v>
      </c>
      <c r="E119" s="0" t="s">
        <v>14</v>
      </c>
      <c r="F119" s="0" t="n">
        <v>1</v>
      </c>
      <c r="G119" s="0" t="s">
        <v>15</v>
      </c>
      <c r="I119" s="0" t="n">
        <v>1.51</v>
      </c>
      <c r="J119" s="0" t="n">
        <f aca="false">IF(G119="Yes",(I119-1)*0.98,-1)</f>
        <v>0.4998</v>
      </c>
      <c r="K119" s="9" t="n">
        <f aca="false">J119+K118</f>
        <v>23.9654</v>
      </c>
    </row>
    <row r="120" customFormat="false" ht="12.8" hidden="false" customHeight="false" outlineLevel="0" collapsed="false">
      <c r="A120" s="1" t="n">
        <v>44512</v>
      </c>
      <c r="B120" s="2" t="n">
        <v>0.78125</v>
      </c>
      <c r="C120" s="0" t="s">
        <v>38</v>
      </c>
      <c r="D120" s="0" t="s">
        <v>139</v>
      </c>
      <c r="E120" s="0" t="s">
        <v>14</v>
      </c>
      <c r="F120" s="0" t="n">
        <v>7</v>
      </c>
      <c r="G120" s="0" t="s">
        <v>13</v>
      </c>
      <c r="I120" s="0" t="n">
        <v>2.22</v>
      </c>
      <c r="J120" s="0" t="n">
        <f aca="false">IF(G120="Yes",(I120-1)*0.98,-1)</f>
        <v>-1</v>
      </c>
      <c r="K120" s="9" t="n">
        <f aca="false">J120+K119</f>
        <v>22.9654</v>
      </c>
    </row>
    <row r="121" customFormat="false" ht="12.8" hidden="false" customHeight="false" outlineLevel="0" collapsed="false">
      <c r="A121" s="1" t="n">
        <v>44513</v>
      </c>
      <c r="B121" s="2" t="n">
        <v>0.53125</v>
      </c>
      <c r="C121" s="0" t="s">
        <v>140</v>
      </c>
      <c r="D121" s="0" t="s">
        <v>141</v>
      </c>
      <c r="E121" s="0" t="s">
        <v>14</v>
      </c>
      <c r="F121" s="0" t="n">
        <v>9</v>
      </c>
      <c r="G121" s="0" t="s">
        <v>13</v>
      </c>
      <c r="I121" s="0" t="n">
        <v>3.45</v>
      </c>
      <c r="J121" s="0" t="n">
        <f aca="false">IF(G121="Yes",(I121-1)*0.98,-1)</f>
        <v>-1</v>
      </c>
      <c r="K121" s="9" t="n">
        <f aca="false">J121+K120</f>
        <v>21.9654</v>
      </c>
    </row>
    <row r="122" customFormat="false" ht="12.8" hidden="false" customHeight="false" outlineLevel="0" collapsed="false">
      <c r="A122" s="1" t="n">
        <v>44513</v>
      </c>
      <c r="B122" s="2" t="n">
        <v>0.604166666666667</v>
      </c>
      <c r="C122" s="0" t="s">
        <v>140</v>
      </c>
      <c r="D122" s="0" t="s">
        <v>142</v>
      </c>
      <c r="E122" s="0" t="s">
        <v>14</v>
      </c>
      <c r="F122" s="0" t="n">
        <v>1</v>
      </c>
      <c r="G122" s="0" t="s">
        <v>15</v>
      </c>
      <c r="I122" s="0" t="n">
        <v>1.56</v>
      </c>
      <c r="J122" s="0" t="n">
        <f aca="false">IF(G122="Yes",(I122-1)*0.98,-1)</f>
        <v>0.5488</v>
      </c>
      <c r="K122" s="9" t="n">
        <f aca="false">J122+K121</f>
        <v>22.5142</v>
      </c>
    </row>
    <row r="123" customFormat="false" ht="12.8" hidden="false" customHeight="false" outlineLevel="0" collapsed="false">
      <c r="A123" s="1" t="n">
        <v>44514</v>
      </c>
      <c r="B123" s="2" t="n">
        <v>0.555555555555556</v>
      </c>
      <c r="C123" s="0" t="s">
        <v>81</v>
      </c>
      <c r="D123" s="0" t="s">
        <v>143</v>
      </c>
      <c r="E123" s="0" t="s">
        <v>6</v>
      </c>
      <c r="F123" s="0" t="n">
        <v>2</v>
      </c>
      <c r="G123" s="0" t="s">
        <v>13</v>
      </c>
      <c r="H123" s="0" t="n">
        <v>7.08</v>
      </c>
      <c r="J123" s="0" t="n">
        <f aca="false">IF(G123="Yes", (H123-1)*0.98,-1)</f>
        <v>-1</v>
      </c>
      <c r="K123" s="9" t="n">
        <f aca="false">J123+K122</f>
        <v>21.5142</v>
      </c>
    </row>
    <row r="124" customFormat="false" ht="12.8" hidden="false" customHeight="false" outlineLevel="0" collapsed="false">
      <c r="A124" s="1" t="n">
        <v>44516</v>
      </c>
      <c r="B124" s="2" t="n">
        <v>0.555555555555556</v>
      </c>
      <c r="C124" s="0" t="s">
        <v>58</v>
      </c>
      <c r="D124" s="0" t="s">
        <v>144</v>
      </c>
      <c r="E124" s="0" t="s">
        <v>6</v>
      </c>
      <c r="F124" s="0" t="n">
        <v>1</v>
      </c>
      <c r="G124" s="0" t="s">
        <v>15</v>
      </c>
      <c r="H124" s="0" t="n">
        <v>4.3</v>
      </c>
      <c r="J124" s="0" t="n">
        <f aca="false">IF(G124="Yes", (H124-1)*0.98,-1)</f>
        <v>3.234</v>
      </c>
      <c r="K124" s="9" t="n">
        <f aca="false">J124+K123</f>
        <v>24.7482</v>
      </c>
    </row>
    <row r="125" customFormat="false" ht="12.8" hidden="false" customHeight="false" outlineLevel="0" collapsed="false">
      <c r="A125" s="1" t="n">
        <v>44516</v>
      </c>
      <c r="B125" s="2" t="n">
        <v>0.555555555555556</v>
      </c>
      <c r="C125" s="9" t="s">
        <v>58</v>
      </c>
      <c r="D125" s="9" t="s">
        <v>144</v>
      </c>
      <c r="E125" s="0" t="s">
        <v>14</v>
      </c>
      <c r="F125" s="0" t="n">
        <v>1</v>
      </c>
      <c r="G125" s="0" t="s">
        <v>15</v>
      </c>
      <c r="I125" s="0" t="n">
        <v>1.8</v>
      </c>
      <c r="J125" s="0" t="n">
        <f aca="false">IF(G125="Yes",(I125-1)*0.98,-1)</f>
        <v>0.784</v>
      </c>
      <c r="K125" s="9" t="n">
        <f aca="false">J125+K124</f>
        <v>25.5322</v>
      </c>
    </row>
    <row r="126" customFormat="false" ht="12.8" hidden="false" customHeight="false" outlineLevel="0" collapsed="false">
      <c r="A126" s="1" t="n">
        <v>44516</v>
      </c>
      <c r="B126" s="2" t="n">
        <v>0.628472222222222</v>
      </c>
      <c r="C126" s="9" t="s">
        <v>58</v>
      </c>
      <c r="D126" s="9" t="s">
        <v>145</v>
      </c>
      <c r="E126" s="0" t="s">
        <v>6</v>
      </c>
      <c r="F126" s="0" t="n">
        <v>1</v>
      </c>
      <c r="G126" s="0" t="s">
        <v>15</v>
      </c>
      <c r="H126" s="0" t="n">
        <v>5.52</v>
      </c>
      <c r="J126" s="0" t="n">
        <f aca="false">IF(G126="Yes", (H126-1)*0.98,-1)</f>
        <v>4.4296</v>
      </c>
      <c r="K126" s="9" t="n">
        <f aca="false">J126+K125</f>
        <v>29.9618</v>
      </c>
    </row>
    <row r="127" customFormat="false" ht="12.8" hidden="false" customHeight="false" outlineLevel="0" collapsed="false">
      <c r="A127" s="1" t="n">
        <v>44516</v>
      </c>
      <c r="B127" s="2" t="n">
        <v>0.628472222222222</v>
      </c>
      <c r="C127" s="9" t="s">
        <v>58</v>
      </c>
      <c r="D127" s="9" t="s">
        <v>145</v>
      </c>
      <c r="E127" s="0" t="s">
        <v>14</v>
      </c>
      <c r="F127" s="0" t="n">
        <v>1</v>
      </c>
      <c r="G127" s="0" t="s">
        <v>15</v>
      </c>
      <c r="I127" s="0" t="n">
        <v>2.35</v>
      </c>
      <c r="J127" s="0" t="n">
        <f aca="false">IF(G127="Yes",(I127-1)*0.98,-1)</f>
        <v>1.323</v>
      </c>
      <c r="K127" s="9" t="n">
        <f aca="false">J127+K126</f>
        <v>31.2848</v>
      </c>
    </row>
    <row r="128" customFormat="false" ht="12.8" hidden="false" customHeight="false" outlineLevel="0" collapsed="false">
      <c r="A128" s="1" t="n">
        <v>44518</v>
      </c>
      <c r="B128" s="2" t="n">
        <v>0.541666666666667</v>
      </c>
      <c r="C128" s="0" t="s">
        <v>125</v>
      </c>
      <c r="D128" s="0" t="s">
        <v>146</v>
      </c>
      <c r="E128" s="0" t="s">
        <v>6</v>
      </c>
      <c r="F128" s="0" t="n">
        <v>2</v>
      </c>
      <c r="G128" s="0" t="s">
        <v>13</v>
      </c>
      <c r="H128" s="0" t="n">
        <v>2.41</v>
      </c>
      <c r="J128" s="0" t="n">
        <f aca="false">IF(G128="Yes", (H128-1)*0.98,-1)</f>
        <v>-1</v>
      </c>
      <c r="K128" s="9" t="n">
        <f aca="false">J128+K127</f>
        <v>30.2848</v>
      </c>
    </row>
    <row r="129" customFormat="false" ht="12.8" hidden="false" customHeight="false" outlineLevel="0" collapsed="false">
      <c r="A129" s="1" t="n">
        <v>44518</v>
      </c>
      <c r="B129" s="2" t="n">
        <v>0.541666666666667</v>
      </c>
      <c r="C129" s="9" t="s">
        <v>125</v>
      </c>
      <c r="D129" s="9" t="s">
        <v>146</v>
      </c>
      <c r="E129" s="0" t="s">
        <v>14</v>
      </c>
      <c r="F129" s="0" t="n">
        <v>2</v>
      </c>
      <c r="G129" s="0" t="s">
        <v>15</v>
      </c>
      <c r="I129" s="0" t="n">
        <v>1.41</v>
      </c>
      <c r="J129" s="0" t="n">
        <f aca="false">IF(G129="Yes",(I129-1)*0.98,-1)</f>
        <v>0.4018</v>
      </c>
      <c r="K129" s="9" t="n">
        <f aca="false">J129+K128</f>
        <v>30.6866</v>
      </c>
    </row>
    <row r="130" customFormat="false" ht="12.8" hidden="false" customHeight="false" outlineLevel="0" collapsed="false">
      <c r="A130" s="1" t="n">
        <v>44518</v>
      </c>
      <c r="B130" s="2" t="n">
        <v>0.546527777777778</v>
      </c>
      <c r="C130" s="0" t="s">
        <v>67</v>
      </c>
      <c r="D130" s="0" t="s">
        <v>147</v>
      </c>
      <c r="E130" s="0" t="s">
        <v>6</v>
      </c>
      <c r="F130" s="0" t="n">
        <v>2</v>
      </c>
      <c r="G130" s="0" t="s">
        <v>13</v>
      </c>
      <c r="H130" s="0" t="n">
        <v>8.53</v>
      </c>
      <c r="J130" s="0" t="n">
        <f aca="false">IF(G130="Yes", (H130-1)*0.98,-1)</f>
        <v>-1</v>
      </c>
      <c r="K130" s="9" t="n">
        <f aca="false">J130+K129</f>
        <v>29.6866</v>
      </c>
    </row>
    <row r="131" customFormat="false" ht="12.8" hidden="false" customHeight="false" outlineLevel="0" collapsed="false">
      <c r="A131" s="1" t="n">
        <v>44518</v>
      </c>
      <c r="B131" s="2" t="n">
        <v>0.546527777777778</v>
      </c>
      <c r="C131" s="0" t="s">
        <v>67</v>
      </c>
      <c r="D131" s="0" t="s">
        <v>147</v>
      </c>
      <c r="E131" s="0" t="s">
        <v>14</v>
      </c>
      <c r="F131" s="0" t="n">
        <v>2</v>
      </c>
      <c r="G131" s="0" t="s">
        <v>15</v>
      </c>
      <c r="I131" s="0" t="n">
        <v>2.76</v>
      </c>
      <c r="J131" s="0" t="n">
        <f aca="false">IF(G131="Yes",(I131-1)*0.98,-1)</f>
        <v>1.7248</v>
      </c>
      <c r="K131" s="9" t="n">
        <f aca="false">J131+K130</f>
        <v>31.4114</v>
      </c>
    </row>
    <row r="132" customFormat="false" ht="12.8" hidden="false" customHeight="false" outlineLevel="0" collapsed="false">
      <c r="A132" s="1" t="n">
        <v>44519</v>
      </c>
      <c r="B132" s="2" t="n">
        <v>0.729166666666667</v>
      </c>
      <c r="C132" s="0" t="s">
        <v>38</v>
      </c>
      <c r="D132" s="0" t="s">
        <v>148</v>
      </c>
      <c r="E132" s="0" t="s">
        <v>14</v>
      </c>
      <c r="F132" s="0" t="n">
        <v>10</v>
      </c>
      <c r="G132" s="0" t="s">
        <v>13</v>
      </c>
      <c r="I132" s="0" t="n">
        <v>2.15</v>
      </c>
      <c r="J132" s="0" t="n">
        <f aca="false">IF(G132="Yes",(I132-1)*0.98,-1)</f>
        <v>-1</v>
      </c>
      <c r="K132" s="9" t="n">
        <f aca="false">J132+K131</f>
        <v>30.4114</v>
      </c>
    </row>
    <row r="133" customFormat="false" ht="12.8" hidden="false" customHeight="false" outlineLevel="0" collapsed="false">
      <c r="A133" s="1" t="n">
        <v>44519</v>
      </c>
      <c r="B133" s="2" t="n">
        <v>0.8125</v>
      </c>
      <c r="C133" s="0" t="s">
        <v>38</v>
      </c>
      <c r="D133" s="0" t="s">
        <v>149</v>
      </c>
      <c r="E133" s="0" t="s">
        <v>14</v>
      </c>
      <c r="F133" s="0" t="n">
        <v>8</v>
      </c>
      <c r="G133" s="0" t="s">
        <v>13</v>
      </c>
      <c r="I133" s="0" t="n">
        <v>1.69</v>
      </c>
      <c r="J133" s="0" t="n">
        <f aca="false">IF(G133="Yes", (H133-1)*0.98,-1)</f>
        <v>-1</v>
      </c>
      <c r="K133" s="9" t="n">
        <f aca="false">J133+K132</f>
        <v>29.4114</v>
      </c>
    </row>
    <row r="134" customFormat="false" ht="12.8" hidden="false" customHeight="false" outlineLevel="0" collapsed="false">
      <c r="A134" s="1" t="n">
        <v>44520</v>
      </c>
      <c r="B134" s="2" t="n">
        <v>0.625</v>
      </c>
      <c r="C134" s="9" t="s">
        <v>16</v>
      </c>
      <c r="D134" s="9" t="s">
        <v>150</v>
      </c>
      <c r="E134" s="0" t="s">
        <v>6</v>
      </c>
      <c r="F134" s="0" t="n">
        <v>1</v>
      </c>
      <c r="G134" s="0" t="s">
        <v>15</v>
      </c>
      <c r="H134" s="0" t="n">
        <v>2.12</v>
      </c>
      <c r="I134" s="9"/>
      <c r="J134" s="0" t="n">
        <f aca="false">IF(G134="Yes", (H134-1)*0.98,-1)</f>
        <v>1.0976</v>
      </c>
      <c r="K134" s="9" t="n">
        <f aca="false">J134+K133</f>
        <v>30.509</v>
      </c>
    </row>
    <row r="135" customFormat="false" ht="12.8" hidden="false" customHeight="false" outlineLevel="0" collapsed="false">
      <c r="A135" s="1" t="n">
        <v>44520</v>
      </c>
      <c r="B135" s="2" t="n">
        <v>0.791666666666667</v>
      </c>
      <c r="C135" s="0" t="s">
        <v>47</v>
      </c>
      <c r="D135" s="0" t="s">
        <v>151</v>
      </c>
      <c r="E135" s="0" t="s">
        <v>14</v>
      </c>
      <c r="F135" s="0" t="n">
        <v>1</v>
      </c>
      <c r="G135" s="0" t="s">
        <v>15</v>
      </c>
      <c r="I135" s="0" t="n">
        <v>1.3</v>
      </c>
      <c r="J135" s="0" t="n">
        <f aca="false">IF(G135="Yes",(I135-1)*0.98,-1)</f>
        <v>0.294</v>
      </c>
      <c r="K135" s="9" t="n">
        <f aca="false">J135+K134</f>
        <v>30.803</v>
      </c>
    </row>
    <row r="136" customFormat="false" ht="12.8" hidden="false" customHeight="false" outlineLevel="0" collapsed="false">
      <c r="A136" s="1" t="n">
        <v>44521</v>
      </c>
      <c r="B136" s="2" t="n">
        <v>0.618055555555556</v>
      </c>
      <c r="C136" s="0" t="s">
        <v>11</v>
      </c>
      <c r="D136" s="0" t="s">
        <v>152</v>
      </c>
      <c r="E136" s="0" t="s">
        <v>6</v>
      </c>
      <c r="F136" s="0" t="n">
        <v>1</v>
      </c>
      <c r="G136" s="0" t="s">
        <v>15</v>
      </c>
      <c r="H136" s="0" t="n">
        <v>5.1</v>
      </c>
      <c r="J136" s="0" t="n">
        <f aca="false">IF(G136="Yes", (H136-1)*0.98,-1)</f>
        <v>4.018</v>
      </c>
      <c r="K136" s="9" t="n">
        <f aca="false">J136+K135</f>
        <v>34.821</v>
      </c>
    </row>
    <row r="137" customFormat="false" ht="12.8" hidden="false" customHeight="false" outlineLevel="0" collapsed="false">
      <c r="A137" s="1" t="n">
        <v>44521</v>
      </c>
      <c r="B137" s="2" t="n">
        <v>0.618055555555556</v>
      </c>
      <c r="C137" s="9" t="s">
        <v>11</v>
      </c>
      <c r="D137" s="9" t="s">
        <v>152</v>
      </c>
      <c r="E137" s="0" t="s">
        <v>14</v>
      </c>
      <c r="F137" s="0" t="n">
        <v>1</v>
      </c>
      <c r="G137" s="0" t="s">
        <v>15</v>
      </c>
      <c r="I137" s="9" t="n">
        <v>1.82</v>
      </c>
      <c r="J137" s="0" t="n">
        <f aca="false">IF(G137="Yes",(I137-1)*0.98,-1)</f>
        <v>0.8036</v>
      </c>
      <c r="K137" s="9" t="n">
        <f aca="false">J137+K136</f>
        <v>35.6246</v>
      </c>
    </row>
    <row r="138" customFormat="false" ht="12.8" hidden="false" customHeight="false" outlineLevel="0" collapsed="false">
      <c r="A138" s="1" t="n">
        <v>44497</v>
      </c>
      <c r="B138" s="2" t="n">
        <v>0.8125</v>
      </c>
      <c r="C138" s="0" t="s">
        <v>34</v>
      </c>
      <c r="D138" s="0" t="s">
        <v>153</v>
      </c>
      <c r="E138" s="0" t="s">
        <v>14</v>
      </c>
      <c r="F138" s="0" t="n">
        <v>1</v>
      </c>
      <c r="G138" s="0" t="s">
        <v>15</v>
      </c>
      <c r="I138" s="0" t="n">
        <v>3.04</v>
      </c>
      <c r="J138" s="0" t="n">
        <f aca="false">IF(G138="Yes", (I138-1)*0.98,-1)</f>
        <v>1.9992</v>
      </c>
      <c r="K138" s="9" t="n">
        <f aca="false">J138+K137</f>
        <v>37.6238</v>
      </c>
    </row>
    <row r="139" customFormat="false" ht="12.8" hidden="false" customHeight="false" outlineLevel="0" collapsed="false">
      <c r="A139" s="6"/>
      <c r="B139" s="7"/>
      <c r="C139" s="8"/>
      <c r="D139" s="8"/>
      <c r="E139" s="8"/>
      <c r="F139" s="8"/>
      <c r="G139" s="8"/>
      <c r="H139" s="8"/>
      <c r="I139" s="8"/>
      <c r="J139" s="8"/>
      <c r="K139" s="8"/>
    </row>
  </sheetData>
  <conditionalFormatting sqref="J1:J1048576">
    <cfRule type="cellIs" priority="2" operator="greaterThan" aboveAverage="0" equalAverage="0" bottom="0" percent="0" rank="0" text="" dxfId="0">
      <formula>0</formula>
    </cfRule>
  </conditionalFormatting>
  <conditionalFormatting sqref="G1:G1048576">
    <cfRule type="cellIs" priority="3" operator="equal" aboveAverage="0" equalAverage="0" bottom="0" percent="0" rank="0" text="" dxfId="0">
      <formula>"Yes"</formula>
    </cfRule>
  </conditionalFormatting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13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1" topLeftCell="A2" activePane="bottomLeft" state="frozen"/>
      <selection pane="topLeft" activeCell="A1" activeCellId="0" sqref="A1"/>
      <selection pane="bottomLeft" activeCell="K95" activeCellId="0" sqref="K95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10.56"/>
    <col collapsed="false" customWidth="true" hidden="false" outlineLevel="0" max="2" min="2" style="2" width="6.67"/>
    <col collapsed="false" customWidth="true" hidden="false" outlineLevel="0" max="3" min="3" style="0" width="14.59"/>
    <col collapsed="false" customWidth="true" hidden="false" outlineLevel="0" max="4" min="4" style="0" width="17.64"/>
    <col collapsed="false" customWidth="true" hidden="false" outlineLevel="0" max="5" min="5" style="0" width="9.59"/>
    <col collapsed="false" customWidth="true" hidden="false" outlineLevel="0" max="6" min="6" style="0" width="7.36"/>
    <col collapsed="false" customWidth="true" hidden="false" outlineLevel="0" max="8" min="7" style="0" width="6.11"/>
    <col collapsed="false" customWidth="true" hidden="false" outlineLevel="0" max="9" min="9" style="0" width="7.64"/>
    <col collapsed="false" customWidth="true" hidden="false" outlineLevel="0" max="10" min="10" style="0" width="6.53"/>
    <col collapsed="false" customWidth="true" hidden="false" outlineLevel="0" max="11" min="11" style="0" width="8.06"/>
  </cols>
  <sheetData>
    <row r="1" customFormat="false" ht="12.8" hidden="false" customHeight="false" outlineLevel="0" collapsed="false">
      <c r="A1" s="3" t="s">
        <v>0</v>
      </c>
      <c r="B1" s="4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</row>
    <row r="2" customFormat="false" ht="12.8" hidden="false" customHeight="false" outlineLevel="0" collapsed="false">
      <c r="A2" s="6"/>
      <c r="B2" s="7"/>
      <c r="C2" s="8"/>
      <c r="D2" s="8"/>
      <c r="E2" s="8"/>
      <c r="F2" s="8"/>
      <c r="G2" s="8"/>
      <c r="H2" s="8"/>
      <c r="I2" s="8"/>
      <c r="J2" s="8"/>
      <c r="K2" s="8" t="n">
        <v>20</v>
      </c>
    </row>
    <row r="3" customFormat="false" ht="12.8" hidden="false" customHeight="false" outlineLevel="0" collapsed="false">
      <c r="A3" s="1" t="n">
        <v>40854</v>
      </c>
      <c r="B3" s="2" t="n">
        <v>0.572916666666667</v>
      </c>
      <c r="C3" s="0" t="s">
        <v>11</v>
      </c>
      <c r="D3" s="0" t="s">
        <v>12</v>
      </c>
      <c r="E3" s="0" t="s">
        <v>6</v>
      </c>
      <c r="F3" s="0" t="n">
        <v>3</v>
      </c>
      <c r="G3" s="0" t="s">
        <v>13</v>
      </c>
      <c r="H3" s="0" t="n">
        <v>4</v>
      </c>
      <c r="J3" s="0" t="n">
        <f aca="false">IF(G3="Yes", (H3-1)*0.98,-1)</f>
        <v>-1</v>
      </c>
      <c r="K3" s="9" t="n">
        <f aca="false">J3+K2</f>
        <v>19</v>
      </c>
    </row>
    <row r="4" customFormat="false" ht="12.8" hidden="false" customHeight="false" outlineLevel="0" collapsed="false">
      <c r="A4" s="1" t="n">
        <v>40854</v>
      </c>
      <c r="B4" s="2" t="n">
        <v>0.572916666666667</v>
      </c>
      <c r="C4" s="0" t="s">
        <v>11</v>
      </c>
      <c r="D4" s="0" t="s">
        <v>12</v>
      </c>
      <c r="E4" s="0" t="s">
        <v>14</v>
      </c>
      <c r="F4" s="0" t="n">
        <v>3</v>
      </c>
      <c r="G4" s="0" t="s">
        <v>15</v>
      </c>
      <c r="I4" s="0" t="n">
        <v>1.84</v>
      </c>
      <c r="J4" s="0" t="n">
        <f aca="false">IF(G4="Yes",(I4-1)*0.98,-1)</f>
        <v>0.8232</v>
      </c>
      <c r="K4" s="9" t="n">
        <f aca="false">J4+K3</f>
        <v>19.8232</v>
      </c>
    </row>
    <row r="5" customFormat="false" ht="12.8" hidden="false" customHeight="false" outlineLevel="0" collapsed="false">
      <c r="A5" s="1" t="n">
        <v>44464</v>
      </c>
      <c r="B5" s="2" t="n">
        <v>0.635416666666667</v>
      </c>
      <c r="C5" s="0" t="s">
        <v>16</v>
      </c>
      <c r="D5" s="0" t="s">
        <v>17</v>
      </c>
      <c r="E5" s="0" t="s">
        <v>14</v>
      </c>
      <c r="F5" s="0" t="n">
        <v>2</v>
      </c>
      <c r="G5" s="0" t="s">
        <v>15</v>
      </c>
      <c r="I5" s="0" t="n">
        <v>1.8</v>
      </c>
      <c r="J5" s="0" t="n">
        <f aca="false">IF(G5="Yes", (I5-1)*0.98,-1)</f>
        <v>0.784</v>
      </c>
      <c r="K5" s="9" t="n">
        <f aca="false">J5+K4</f>
        <v>20.6072</v>
      </c>
    </row>
    <row r="6" customFormat="false" ht="12.8" hidden="false" customHeight="false" outlineLevel="0" collapsed="false">
      <c r="A6" s="1" t="n">
        <v>44464</v>
      </c>
      <c r="B6" s="2" t="n">
        <v>0.673611111111111</v>
      </c>
      <c r="C6" s="0" t="s">
        <v>18</v>
      </c>
      <c r="D6" s="0" t="s">
        <v>19</v>
      </c>
      <c r="E6" s="0" t="s">
        <v>6</v>
      </c>
      <c r="F6" s="0" t="n">
        <v>1</v>
      </c>
      <c r="G6" s="0" t="s">
        <v>15</v>
      </c>
      <c r="H6" s="0" t="n">
        <v>1.8</v>
      </c>
      <c r="J6" s="0" t="n">
        <f aca="false">IF(G6="Yes", (H6-1)*0.98,-1)</f>
        <v>0.784</v>
      </c>
      <c r="K6" s="9" t="n">
        <f aca="false">J6+K5</f>
        <v>21.3912</v>
      </c>
    </row>
    <row r="7" customFormat="false" ht="12.8" hidden="false" customHeight="false" outlineLevel="0" collapsed="false">
      <c r="A7" s="1" t="n">
        <v>44464</v>
      </c>
      <c r="B7" s="2" t="n">
        <v>0.673611111111111</v>
      </c>
      <c r="C7" s="9" t="s">
        <v>18</v>
      </c>
      <c r="D7" s="9" t="s">
        <v>19</v>
      </c>
      <c r="E7" s="0" t="s">
        <v>14</v>
      </c>
      <c r="F7" s="0" t="n">
        <v>1</v>
      </c>
      <c r="G7" s="0" t="s">
        <v>15</v>
      </c>
      <c r="I7" s="0" t="n">
        <v>1.15</v>
      </c>
      <c r="J7" s="0" t="n">
        <f aca="false">IF(G7="Yes", (I7-1)*0.98,-1)</f>
        <v>0.147</v>
      </c>
      <c r="K7" s="9" t="n">
        <f aca="false">J7+K6</f>
        <v>21.5382</v>
      </c>
    </row>
    <row r="8" customFormat="false" ht="12.8" hidden="false" customHeight="false" outlineLevel="0" collapsed="false">
      <c r="A8" s="1" t="n">
        <v>44465</v>
      </c>
      <c r="B8" s="2" t="n">
        <v>0.604166666666667</v>
      </c>
      <c r="C8" s="0" t="s">
        <v>18</v>
      </c>
      <c r="D8" s="0" t="s">
        <v>20</v>
      </c>
      <c r="E8" s="0" t="s">
        <v>6</v>
      </c>
      <c r="F8" s="0" t="n">
        <v>2</v>
      </c>
      <c r="G8" s="0" t="s">
        <v>13</v>
      </c>
      <c r="H8" s="0" t="n">
        <v>5.1</v>
      </c>
      <c r="J8" s="0" t="n">
        <f aca="false">IF(G8="Yes", (H8-1)*0.98,-1)</f>
        <v>-1</v>
      </c>
      <c r="K8" s="9" t="n">
        <f aca="false">J8+K7</f>
        <v>20.5382</v>
      </c>
    </row>
    <row r="9" customFormat="false" ht="12.8" hidden="false" customHeight="false" outlineLevel="0" collapsed="false">
      <c r="A9" s="1" t="n">
        <v>44465</v>
      </c>
      <c r="B9" s="2" t="n">
        <v>0.604166666666667</v>
      </c>
      <c r="C9" s="9" t="s">
        <v>18</v>
      </c>
      <c r="D9" s="9" t="s">
        <v>20</v>
      </c>
      <c r="E9" s="0" t="s">
        <v>14</v>
      </c>
      <c r="F9" s="0" t="n">
        <v>2</v>
      </c>
      <c r="G9" s="0" t="s">
        <v>15</v>
      </c>
      <c r="I9" s="0" t="n">
        <v>1.76</v>
      </c>
      <c r="J9" s="0" t="n">
        <f aca="false">IF(G9="Yes", (I9-1)*0.98,-1)</f>
        <v>0.7448</v>
      </c>
      <c r="K9" s="9" t="n">
        <f aca="false">J9+K8</f>
        <v>21.283</v>
      </c>
    </row>
    <row r="10" customFormat="false" ht="12.8" hidden="false" customHeight="false" outlineLevel="0" collapsed="false">
      <c r="A10" s="1" t="n">
        <v>44465</v>
      </c>
      <c r="B10" s="2" t="n">
        <v>0.684027777777778</v>
      </c>
      <c r="C10" s="0" t="s">
        <v>21</v>
      </c>
      <c r="D10" s="0" t="s">
        <v>22</v>
      </c>
      <c r="E10" s="0" t="s">
        <v>6</v>
      </c>
      <c r="F10" s="0" t="n">
        <v>1</v>
      </c>
      <c r="G10" s="0" t="s">
        <v>15</v>
      </c>
      <c r="H10" s="0" t="n">
        <v>1.63</v>
      </c>
      <c r="J10" s="0" t="n">
        <f aca="false">IF(G10="Yes", (H10-1)*0.98,-1)</f>
        <v>0.6174</v>
      </c>
      <c r="K10" s="9" t="n">
        <f aca="false">J10+K9</f>
        <v>21.9004</v>
      </c>
    </row>
    <row r="11" customFormat="false" ht="12.8" hidden="false" customHeight="false" outlineLevel="0" collapsed="false">
      <c r="A11" s="1" t="n">
        <v>44466</v>
      </c>
      <c r="B11" s="2" t="n">
        <v>0.666666666666667</v>
      </c>
      <c r="C11" s="0" t="s">
        <v>23</v>
      </c>
      <c r="D11" s="0" t="s">
        <v>24</v>
      </c>
      <c r="E11" s="0" t="s">
        <v>6</v>
      </c>
      <c r="F11" s="0" t="n">
        <v>5</v>
      </c>
      <c r="G11" s="0" t="s">
        <v>13</v>
      </c>
      <c r="H11" s="0" t="n">
        <v>8.4</v>
      </c>
      <c r="J11" s="0" t="n">
        <f aca="false">IF(G11="Yes", (H11-1)*0.98,-1)</f>
        <v>-1</v>
      </c>
      <c r="K11" s="9" t="n">
        <f aca="false">J11+K10</f>
        <v>20.9004</v>
      </c>
    </row>
    <row r="12" customFormat="false" ht="12.8" hidden="false" customHeight="false" outlineLevel="0" collapsed="false">
      <c r="A12" s="1" t="n">
        <v>44466</v>
      </c>
      <c r="B12" s="2" t="n">
        <v>0.708333333333333</v>
      </c>
      <c r="C12" s="0" t="s">
        <v>23</v>
      </c>
      <c r="D12" s="0" t="s">
        <v>25</v>
      </c>
      <c r="E12" s="0" t="s">
        <v>6</v>
      </c>
      <c r="F12" s="0" t="n">
        <v>5</v>
      </c>
      <c r="G12" s="0" t="s">
        <v>13</v>
      </c>
      <c r="H12" s="0" t="n">
        <v>2.7</v>
      </c>
      <c r="J12" s="0" t="n">
        <f aca="false">IF(G12="Yes", (H12-1)*0.98,-1)</f>
        <v>-1</v>
      </c>
      <c r="K12" s="9" t="n">
        <f aca="false">J12+K11</f>
        <v>19.9004</v>
      </c>
    </row>
    <row r="13" customFormat="false" ht="12.8" hidden="false" customHeight="false" outlineLevel="0" collapsed="false">
      <c r="A13" s="1" t="n">
        <v>44466</v>
      </c>
      <c r="B13" s="2" t="n">
        <v>0.708333333333333</v>
      </c>
      <c r="C13" s="9" t="s">
        <v>23</v>
      </c>
      <c r="D13" s="9" t="s">
        <v>25</v>
      </c>
      <c r="E13" s="0" t="s">
        <v>14</v>
      </c>
      <c r="F13" s="0" t="n">
        <v>5</v>
      </c>
      <c r="G13" s="0" t="s">
        <v>13</v>
      </c>
      <c r="I13" s="0" t="n">
        <v>1.42</v>
      </c>
      <c r="J13" s="0" t="n">
        <f aca="false">IF(G13="Yes", (I13-1)*0.98,-1)</f>
        <v>-1</v>
      </c>
      <c r="K13" s="9" t="n">
        <f aca="false">J13+K12</f>
        <v>18.9004</v>
      </c>
    </row>
    <row r="14" customFormat="false" ht="12.8" hidden="false" customHeight="false" outlineLevel="0" collapsed="false">
      <c r="A14" s="1" t="n">
        <v>44467</v>
      </c>
      <c r="B14" s="2" t="n">
        <v>0.565972222222222</v>
      </c>
      <c r="C14" s="0" t="s">
        <v>26</v>
      </c>
      <c r="D14" s="0" t="s">
        <v>27</v>
      </c>
      <c r="E14" s="0" t="s">
        <v>6</v>
      </c>
      <c r="F14" s="0" t="n">
        <v>2</v>
      </c>
      <c r="G14" s="0" t="s">
        <v>13</v>
      </c>
      <c r="H14" s="0" t="n">
        <v>4.5</v>
      </c>
      <c r="J14" s="0" t="n">
        <f aca="false">IF(G14="Yes", (H14-1)*0.98,-1)</f>
        <v>-1</v>
      </c>
      <c r="K14" s="9" t="n">
        <f aca="false">J14+K13</f>
        <v>17.9004</v>
      </c>
    </row>
    <row r="15" customFormat="false" ht="12.8" hidden="false" customHeight="false" outlineLevel="0" collapsed="false">
      <c r="A15" s="1" t="n">
        <v>44467</v>
      </c>
      <c r="B15" s="2" t="n">
        <v>0.565972222222222</v>
      </c>
      <c r="C15" s="9" t="s">
        <v>26</v>
      </c>
      <c r="D15" s="9" t="s">
        <v>27</v>
      </c>
      <c r="E15" s="0" t="s">
        <v>14</v>
      </c>
      <c r="F15" s="0" t="n">
        <v>2</v>
      </c>
      <c r="G15" s="0" t="s">
        <v>15</v>
      </c>
      <c r="I15" s="0" t="n">
        <v>1.93</v>
      </c>
      <c r="J15" s="0" t="n">
        <f aca="false">IF(G15="Yes", (I15-1)*0.98,-1)</f>
        <v>0.9114</v>
      </c>
      <c r="K15" s="9" t="n">
        <f aca="false">J15+K14</f>
        <v>18.8118</v>
      </c>
    </row>
    <row r="16" customFormat="false" ht="12.8" hidden="false" customHeight="false" outlineLevel="0" collapsed="false">
      <c r="A16" s="1" t="n">
        <v>44467</v>
      </c>
      <c r="B16" s="2" t="n">
        <v>0.620138888888889</v>
      </c>
      <c r="C16" s="0" t="s">
        <v>28</v>
      </c>
      <c r="D16" s="0" t="s">
        <v>29</v>
      </c>
      <c r="E16" s="0" t="s">
        <v>6</v>
      </c>
      <c r="F16" s="0" t="n">
        <v>1</v>
      </c>
      <c r="G16" s="0" t="s">
        <v>15</v>
      </c>
      <c r="H16" s="0" t="n">
        <v>1.62</v>
      </c>
      <c r="J16" s="0" t="n">
        <f aca="false">IF(G16="Yes", (H16-1)*0.98,-1)</f>
        <v>0.6076</v>
      </c>
      <c r="K16" s="9" t="n">
        <f aca="false">J16+K15</f>
        <v>19.4194</v>
      </c>
    </row>
    <row r="17" customFormat="false" ht="12.8" hidden="false" customHeight="false" outlineLevel="0" collapsed="false">
      <c r="A17" s="1" t="n">
        <v>44469</v>
      </c>
      <c r="B17" s="2" t="n">
        <v>0.8125</v>
      </c>
      <c r="C17" s="0" t="s">
        <v>34</v>
      </c>
      <c r="D17" s="0" t="s">
        <v>35</v>
      </c>
      <c r="E17" s="0" t="s">
        <v>14</v>
      </c>
      <c r="F17" s="0" t="n">
        <v>8</v>
      </c>
      <c r="G17" s="0" t="s">
        <v>13</v>
      </c>
      <c r="I17" s="0" t="n">
        <v>1.5</v>
      </c>
      <c r="J17" s="0" t="n">
        <f aca="false">IF(G17="Yes", (I17-1)*0.98,-1)</f>
        <v>-1</v>
      </c>
      <c r="K17" s="9" t="n">
        <f aca="false">J17+K16</f>
        <v>18.4194</v>
      </c>
    </row>
    <row r="18" customFormat="false" ht="12.8" hidden="false" customHeight="false" outlineLevel="0" collapsed="false">
      <c r="A18" s="1" t="n">
        <v>44470</v>
      </c>
      <c r="B18" s="2" t="n">
        <v>0.677083333333333</v>
      </c>
      <c r="C18" s="0" t="s">
        <v>36</v>
      </c>
      <c r="D18" s="0" t="s">
        <v>37</v>
      </c>
      <c r="E18" s="0" t="s">
        <v>14</v>
      </c>
      <c r="F18" s="0" t="n">
        <v>7</v>
      </c>
      <c r="G18" s="0" t="s">
        <v>13</v>
      </c>
      <c r="I18" s="0" t="n">
        <v>1.71</v>
      </c>
      <c r="J18" s="0" t="n">
        <f aca="false">IF(G18="Yes", (I18-1)*0.98,-1)</f>
        <v>-1</v>
      </c>
      <c r="K18" s="9" t="n">
        <f aca="false">J18+K17</f>
        <v>17.4194</v>
      </c>
    </row>
    <row r="19" customFormat="false" ht="12.8" hidden="false" customHeight="false" outlineLevel="0" collapsed="false">
      <c r="A19" s="1" t="n">
        <v>44470</v>
      </c>
      <c r="B19" s="2" t="n">
        <v>0.84375</v>
      </c>
      <c r="C19" s="0" t="s">
        <v>38</v>
      </c>
      <c r="D19" s="0" t="s">
        <v>39</v>
      </c>
      <c r="E19" s="0" t="s">
        <v>14</v>
      </c>
      <c r="F19" s="0" t="n">
        <v>1</v>
      </c>
      <c r="G19" s="0" t="s">
        <v>15</v>
      </c>
      <c r="I19" s="0" t="n">
        <v>3.33</v>
      </c>
      <c r="J19" s="0" t="n">
        <f aca="false">IF(G19="Yes", (I19-1)*0.98,-1)</f>
        <v>2.2834</v>
      </c>
      <c r="K19" s="9" t="n">
        <f aca="false">J19+K18</f>
        <v>19.7028</v>
      </c>
    </row>
    <row r="20" customFormat="false" ht="12.8" hidden="false" customHeight="false" outlineLevel="0" collapsed="false">
      <c r="A20" s="1" t="n">
        <v>44471</v>
      </c>
      <c r="B20" s="2" t="n">
        <v>0.611111111111111</v>
      </c>
      <c r="C20" s="0" t="s">
        <v>36</v>
      </c>
      <c r="D20" s="0" t="s">
        <v>40</v>
      </c>
      <c r="E20" s="0" t="s">
        <v>6</v>
      </c>
      <c r="F20" s="0" t="n">
        <v>1</v>
      </c>
      <c r="G20" s="0" t="s">
        <v>15</v>
      </c>
      <c r="H20" s="0" t="n">
        <v>3.38</v>
      </c>
      <c r="J20" s="0" t="n">
        <f aca="false">IF(G20="Yes", (H20-1)*0.98,-1)</f>
        <v>2.3324</v>
      </c>
      <c r="K20" s="9" t="n">
        <f aca="false">J20+K19</f>
        <v>22.0352</v>
      </c>
    </row>
    <row r="21" customFormat="false" ht="12.8" hidden="false" customHeight="false" outlineLevel="0" collapsed="false">
      <c r="A21" s="1" t="n">
        <v>44471</v>
      </c>
      <c r="B21" s="2" t="n">
        <v>0.611111111111111</v>
      </c>
      <c r="C21" s="9" t="s">
        <v>36</v>
      </c>
      <c r="D21" s="9" t="s">
        <v>40</v>
      </c>
      <c r="E21" s="0" t="s">
        <v>14</v>
      </c>
      <c r="F21" s="0" t="n">
        <v>1</v>
      </c>
      <c r="G21" s="0" t="s">
        <v>15</v>
      </c>
      <c r="I21" s="0" t="n">
        <v>1.5</v>
      </c>
      <c r="J21" s="0" t="n">
        <f aca="false">IF(G21="Yes", (I21-1)*0.98,-1)</f>
        <v>0.49</v>
      </c>
      <c r="K21" s="9" t="n">
        <f aca="false">J21+K20</f>
        <v>22.5252</v>
      </c>
    </row>
    <row r="22" customFormat="false" ht="12.8" hidden="false" customHeight="false" outlineLevel="0" collapsed="false">
      <c r="A22" s="1" t="n">
        <v>44471</v>
      </c>
      <c r="B22" s="2" t="n">
        <v>0.635416666666667</v>
      </c>
      <c r="C22" s="0" t="s">
        <v>36</v>
      </c>
      <c r="D22" s="0" t="s">
        <v>41</v>
      </c>
      <c r="E22" s="0" t="s">
        <v>6</v>
      </c>
      <c r="F22" s="0" t="n">
        <v>5</v>
      </c>
      <c r="G22" s="0" t="s">
        <v>13</v>
      </c>
      <c r="H22" s="0" t="n">
        <v>3.46</v>
      </c>
      <c r="J22" s="0" t="n">
        <f aca="false">IF(G22="Yes", (H22-1)*0.98,-1)</f>
        <v>-1</v>
      </c>
      <c r="K22" s="9" t="n">
        <f aca="false">J22+K21</f>
        <v>21.5252</v>
      </c>
    </row>
    <row r="23" customFormat="false" ht="12.8" hidden="false" customHeight="false" outlineLevel="0" collapsed="false">
      <c r="A23" s="1" t="n">
        <v>44471</v>
      </c>
      <c r="B23" s="2" t="n">
        <v>0.635416666666667</v>
      </c>
      <c r="C23" s="9" t="s">
        <v>36</v>
      </c>
      <c r="D23" s="9" t="s">
        <v>41</v>
      </c>
      <c r="E23" s="0" t="s">
        <v>14</v>
      </c>
      <c r="F23" s="0" t="n">
        <v>5</v>
      </c>
      <c r="G23" s="0" t="s">
        <v>13</v>
      </c>
      <c r="I23" s="0" t="n">
        <v>1.64</v>
      </c>
      <c r="J23" s="0" t="n">
        <f aca="false">IF(G23="Yes", (I23-1)*0.98,-1)</f>
        <v>-1</v>
      </c>
      <c r="K23" s="9" t="n">
        <f aca="false">J23+K22</f>
        <v>20.5252</v>
      </c>
    </row>
    <row r="24" customFormat="false" ht="12.8" hidden="false" customHeight="false" outlineLevel="0" collapsed="false">
      <c r="A24" s="1" t="n">
        <v>44472</v>
      </c>
      <c r="B24" s="2" t="n">
        <v>0.615972222222222</v>
      </c>
      <c r="C24" s="0" t="s">
        <v>42</v>
      </c>
      <c r="D24" s="0" t="s">
        <v>43</v>
      </c>
      <c r="E24" s="0" t="s">
        <v>6</v>
      </c>
      <c r="F24" s="0" t="n">
        <v>1</v>
      </c>
      <c r="G24" s="0" t="s">
        <v>15</v>
      </c>
      <c r="H24" s="0" t="n">
        <v>4.44</v>
      </c>
      <c r="J24" s="0" t="n">
        <f aca="false">IF(G24="Yes", (H24-1)*0.98,-1)</f>
        <v>3.3712</v>
      </c>
      <c r="K24" s="9" t="n">
        <f aca="false">J24+K23</f>
        <v>23.8964</v>
      </c>
    </row>
    <row r="25" customFormat="false" ht="12.8" hidden="false" customHeight="false" outlineLevel="0" collapsed="false">
      <c r="A25" s="1" t="n">
        <v>44472</v>
      </c>
      <c r="B25" s="2" t="n">
        <v>0.615972222222222</v>
      </c>
      <c r="C25" s="9" t="s">
        <v>42</v>
      </c>
      <c r="D25" s="9" t="s">
        <v>43</v>
      </c>
      <c r="E25" s="0" t="s">
        <v>14</v>
      </c>
      <c r="F25" s="0" t="n">
        <v>1</v>
      </c>
      <c r="G25" s="0" t="s">
        <v>15</v>
      </c>
      <c r="I25" s="0" t="n">
        <v>1.89</v>
      </c>
      <c r="J25" s="0" t="n">
        <f aca="false">IF(G25="Yes", (I25-1)*0.98,-1)</f>
        <v>0.8722</v>
      </c>
      <c r="K25" s="9" t="n">
        <f aca="false">J25+K24</f>
        <v>24.7686</v>
      </c>
    </row>
    <row r="26" customFormat="false" ht="12.8" hidden="false" customHeight="false" outlineLevel="0" collapsed="false">
      <c r="A26" s="1" t="n">
        <v>44472</v>
      </c>
      <c r="B26" s="2" t="n">
        <v>0.640277777777778</v>
      </c>
      <c r="C26" s="0" t="s">
        <v>42</v>
      </c>
      <c r="D26" s="0" t="s">
        <v>44</v>
      </c>
      <c r="E26" s="0" t="s">
        <v>6</v>
      </c>
      <c r="F26" s="0" t="n">
        <v>4</v>
      </c>
      <c r="G26" s="0" t="s">
        <v>13</v>
      </c>
      <c r="H26" s="0" t="n">
        <v>6.02</v>
      </c>
      <c r="J26" s="0" t="n">
        <f aca="false">IF(G26="Yes", (H26-1)*0.98,-1)</f>
        <v>-1</v>
      </c>
      <c r="K26" s="9" t="n">
        <f aca="false">J26+K25</f>
        <v>23.7686</v>
      </c>
    </row>
    <row r="27" customFormat="false" ht="12.8" hidden="false" customHeight="false" outlineLevel="0" collapsed="false">
      <c r="A27" s="1" t="n">
        <v>44472</v>
      </c>
      <c r="B27" s="2" t="n">
        <v>0.640277777777778</v>
      </c>
      <c r="C27" s="9" t="s">
        <v>42</v>
      </c>
      <c r="D27" s="9" t="s">
        <v>44</v>
      </c>
      <c r="E27" s="0" t="s">
        <v>14</v>
      </c>
      <c r="F27" s="0" t="n">
        <v>4</v>
      </c>
      <c r="G27" s="0" t="s">
        <v>13</v>
      </c>
      <c r="I27" s="0" t="n">
        <v>1.82</v>
      </c>
      <c r="J27" s="0" t="n">
        <f aca="false">IF(G27="Yes", (I27-1)*0.98,-1)</f>
        <v>-1</v>
      </c>
      <c r="K27" s="9" t="n">
        <f aca="false">J27+K26</f>
        <v>22.7686</v>
      </c>
    </row>
    <row r="28" customFormat="false" ht="12.8" hidden="false" customHeight="false" outlineLevel="0" collapsed="false">
      <c r="A28" s="1" t="n">
        <v>44473</v>
      </c>
      <c r="B28" s="2" t="n">
        <v>0.649305555555556</v>
      </c>
      <c r="C28" s="0" t="s">
        <v>45</v>
      </c>
      <c r="D28" s="0" t="s">
        <v>46</v>
      </c>
      <c r="E28" s="0" t="s">
        <v>6</v>
      </c>
      <c r="F28" s="0" t="n">
        <v>1</v>
      </c>
      <c r="G28" s="0" t="s">
        <v>15</v>
      </c>
      <c r="H28" s="0" t="n">
        <v>3.8</v>
      </c>
      <c r="J28" s="0" t="n">
        <f aca="false">IF(G28="Yes", (H28-1)*0.98,-1)</f>
        <v>2.744</v>
      </c>
      <c r="K28" s="9" t="n">
        <f aca="false">J28+K27</f>
        <v>25.5126</v>
      </c>
    </row>
    <row r="29" customFormat="false" ht="12.8" hidden="false" customHeight="false" outlineLevel="0" collapsed="false">
      <c r="A29" s="1" t="n">
        <v>44473</v>
      </c>
      <c r="B29" s="2" t="n">
        <v>0.649305555555556</v>
      </c>
      <c r="C29" s="9" t="s">
        <v>45</v>
      </c>
      <c r="D29" s="9" t="s">
        <v>46</v>
      </c>
      <c r="E29" s="0" t="s">
        <v>14</v>
      </c>
      <c r="F29" s="0" t="n">
        <v>1</v>
      </c>
      <c r="G29" s="0" t="s">
        <v>15</v>
      </c>
      <c r="I29" s="0" t="n">
        <v>1.6</v>
      </c>
      <c r="J29" s="0" t="n">
        <f aca="false">IF(G29="Yes", (I29-1)*0.98,-1)</f>
        <v>0.588</v>
      </c>
      <c r="K29" s="9" t="n">
        <f aca="false">J29+K28</f>
        <v>26.1006</v>
      </c>
    </row>
    <row r="30" customFormat="false" ht="12.8" hidden="false" customHeight="false" outlineLevel="0" collapsed="false">
      <c r="A30" s="1" t="n">
        <v>44473</v>
      </c>
      <c r="B30" s="2" t="n">
        <v>0.791666666666667</v>
      </c>
      <c r="C30" s="0" t="s">
        <v>47</v>
      </c>
      <c r="D30" s="0" t="s">
        <v>48</v>
      </c>
      <c r="E30" s="0" t="s">
        <v>14</v>
      </c>
      <c r="F30" s="0" t="n">
        <v>8</v>
      </c>
      <c r="G30" s="0" t="s">
        <v>13</v>
      </c>
      <c r="I30" s="0" t="n">
        <v>2.8</v>
      </c>
      <c r="J30" s="0" t="n">
        <f aca="false">IF(G30="Yes", (I30-1)*0.98,-1)</f>
        <v>-1</v>
      </c>
      <c r="K30" s="9" t="n">
        <f aca="false">J30+K29</f>
        <v>25.1006</v>
      </c>
    </row>
    <row r="31" customFormat="false" ht="12.8" hidden="false" customHeight="false" outlineLevel="0" collapsed="false">
      <c r="A31" s="1" t="n">
        <v>44475</v>
      </c>
      <c r="B31" s="2" t="n">
        <v>0.621527777777778</v>
      </c>
      <c r="C31" s="0" t="s">
        <v>11</v>
      </c>
      <c r="D31" s="0" t="s">
        <v>53</v>
      </c>
      <c r="E31" s="0" t="s">
        <v>6</v>
      </c>
      <c r="F31" s="0" t="n">
        <v>2</v>
      </c>
      <c r="G31" s="0" t="s">
        <v>13</v>
      </c>
      <c r="H31" s="0" t="n">
        <v>5.4</v>
      </c>
      <c r="J31" s="0" t="n">
        <f aca="false">IF(G31="Yes", (H31-1)*0.98,-1)</f>
        <v>-1</v>
      </c>
      <c r="K31" s="9" t="n">
        <f aca="false">J31+K30</f>
        <v>24.1006</v>
      </c>
    </row>
    <row r="32" customFormat="false" ht="12.8" hidden="false" customHeight="false" outlineLevel="0" collapsed="false">
      <c r="A32" s="1" t="n">
        <v>44475</v>
      </c>
      <c r="B32" s="2" t="n">
        <v>0.665277777777778</v>
      </c>
      <c r="C32" s="0" t="s">
        <v>54</v>
      </c>
      <c r="D32" s="0" t="s">
        <v>55</v>
      </c>
      <c r="E32" s="0" t="s">
        <v>6</v>
      </c>
      <c r="F32" s="0" t="n">
        <v>1</v>
      </c>
      <c r="G32" s="0" t="s">
        <v>15</v>
      </c>
      <c r="H32" s="0" t="n">
        <v>2.65</v>
      </c>
      <c r="J32" s="0" t="n">
        <f aca="false">IF(G32="Yes", (H32-1)*0.98,-1)</f>
        <v>1.617</v>
      </c>
      <c r="K32" s="9" t="n">
        <f aca="false">J32+K31</f>
        <v>25.7176</v>
      </c>
    </row>
    <row r="33" customFormat="false" ht="12.8" hidden="false" customHeight="false" outlineLevel="0" collapsed="false">
      <c r="A33" s="1" t="n">
        <v>44477</v>
      </c>
      <c r="B33" s="2" t="n">
        <v>0.739583333333333</v>
      </c>
      <c r="C33" s="0" t="s">
        <v>38</v>
      </c>
      <c r="D33" s="0" t="s">
        <v>56</v>
      </c>
      <c r="E33" s="0" t="s">
        <v>14</v>
      </c>
      <c r="F33" s="0" t="n">
        <v>4</v>
      </c>
      <c r="G33" s="0" t="s">
        <v>15</v>
      </c>
      <c r="I33" s="0" t="n">
        <v>2.34</v>
      </c>
      <c r="J33" s="0" t="n">
        <f aca="false">IF(G33="Yes", (I33-1)*0.98,-1)</f>
        <v>1.3132</v>
      </c>
      <c r="K33" s="9" t="n">
        <f aca="false">J33+K32</f>
        <v>27.0308</v>
      </c>
    </row>
    <row r="34" customFormat="false" ht="12.8" hidden="false" customHeight="false" outlineLevel="0" collapsed="false">
      <c r="A34" s="1" t="n">
        <v>44477</v>
      </c>
      <c r="B34" s="2" t="n">
        <v>0.822916666666667</v>
      </c>
      <c r="C34" s="0" t="s">
        <v>38</v>
      </c>
      <c r="D34" s="0" t="s">
        <v>57</v>
      </c>
      <c r="E34" s="0" t="s">
        <v>14</v>
      </c>
      <c r="F34" s="0" t="n">
        <v>5</v>
      </c>
      <c r="G34" s="0" t="s">
        <v>13</v>
      </c>
      <c r="I34" s="0" t="n">
        <v>1.76</v>
      </c>
      <c r="J34" s="0" t="n">
        <f aca="false">IF(G34="Yes", (I34-1)*0.98,-1)</f>
        <v>-1</v>
      </c>
      <c r="K34" s="9" t="n">
        <f aca="false">J34+K33</f>
        <v>26.0308</v>
      </c>
    </row>
    <row r="35" customFormat="false" ht="12.8" hidden="false" customHeight="false" outlineLevel="0" collapsed="false">
      <c r="A35" s="1" t="n">
        <v>44478</v>
      </c>
      <c r="B35" s="2" t="n">
        <v>0.642361111111111</v>
      </c>
      <c r="C35" s="10" t="s">
        <v>58</v>
      </c>
      <c r="D35" s="0" t="s">
        <v>59</v>
      </c>
      <c r="E35" s="0" t="s">
        <v>6</v>
      </c>
      <c r="F35" s="0" t="n">
        <v>4</v>
      </c>
      <c r="G35" s="0" t="s">
        <v>13</v>
      </c>
      <c r="H35" s="0" t="n">
        <v>4.4</v>
      </c>
      <c r="J35" s="0" t="n">
        <f aca="false">IF(G35="Yes", (H35-1)*0.98,-1)</f>
        <v>-1</v>
      </c>
      <c r="K35" s="9" t="n">
        <f aca="false">J35+K34</f>
        <v>25.0308</v>
      </c>
    </row>
    <row r="36" customFormat="false" ht="12.8" hidden="false" customHeight="false" outlineLevel="0" collapsed="false">
      <c r="A36" s="1" t="n">
        <v>44478</v>
      </c>
      <c r="B36" s="2" t="n">
        <v>0.642361111111111</v>
      </c>
      <c r="C36" s="10" t="s">
        <v>58</v>
      </c>
      <c r="D36" s="9" t="s">
        <v>59</v>
      </c>
      <c r="E36" s="0" t="s">
        <v>14</v>
      </c>
      <c r="F36" s="0" t="n">
        <v>4</v>
      </c>
      <c r="G36" s="0" t="s">
        <v>13</v>
      </c>
      <c r="I36" s="0" t="n">
        <v>1.6</v>
      </c>
      <c r="J36" s="0" t="n">
        <f aca="false">IF(G36="Yes", (I36-1)*0.98,-1)</f>
        <v>-1</v>
      </c>
      <c r="K36" s="9" t="n">
        <f aca="false">J36+K35</f>
        <v>24.0308</v>
      </c>
    </row>
    <row r="37" customFormat="false" ht="12.8" hidden="false" customHeight="false" outlineLevel="0" collapsed="false">
      <c r="A37" s="1" t="n">
        <v>44478</v>
      </c>
      <c r="B37" s="2" t="n">
        <v>0.697916666666667</v>
      </c>
      <c r="C37" s="0" t="s">
        <v>60</v>
      </c>
      <c r="D37" s="0" t="s">
        <v>61</v>
      </c>
      <c r="E37" s="0" t="s">
        <v>6</v>
      </c>
      <c r="F37" s="0" t="n">
        <v>1</v>
      </c>
      <c r="G37" s="0" t="s">
        <v>15</v>
      </c>
      <c r="H37" s="0" t="n">
        <v>4.23</v>
      </c>
      <c r="J37" s="0" t="n">
        <f aca="false">IF(G37="Yes", (H37-1)*0.98,-1)</f>
        <v>3.1654</v>
      </c>
      <c r="K37" s="9" t="n">
        <f aca="false">J37+K36</f>
        <v>27.1962</v>
      </c>
    </row>
    <row r="38" customFormat="false" ht="12.8" hidden="false" customHeight="false" outlineLevel="0" collapsed="false">
      <c r="A38" s="1" t="n">
        <v>44478</v>
      </c>
      <c r="B38" s="2" t="n">
        <v>0.697916666666667</v>
      </c>
      <c r="C38" s="9" t="s">
        <v>60</v>
      </c>
      <c r="D38" s="9" t="s">
        <v>61</v>
      </c>
      <c r="E38" s="0" t="s">
        <v>14</v>
      </c>
      <c r="F38" s="0" t="n">
        <v>1</v>
      </c>
      <c r="G38" s="0" t="s">
        <v>15</v>
      </c>
      <c r="I38" s="0" t="n">
        <v>1.78</v>
      </c>
      <c r="J38" s="0" t="n">
        <f aca="false">IF(G38="Yes", (I38-1)*0.98,-1)</f>
        <v>0.7644</v>
      </c>
      <c r="K38" s="9" t="n">
        <f aca="false">J38+K37</f>
        <v>27.9606</v>
      </c>
    </row>
    <row r="39" customFormat="false" ht="12.8" hidden="false" customHeight="false" outlineLevel="0" collapsed="false">
      <c r="A39" s="1" t="n">
        <v>44479</v>
      </c>
      <c r="B39" s="2" t="n">
        <v>0.579861111111111</v>
      </c>
      <c r="C39" s="0" t="s">
        <v>18</v>
      </c>
      <c r="D39" s="0" t="s">
        <v>62</v>
      </c>
      <c r="E39" s="0" t="s">
        <v>6</v>
      </c>
      <c r="F39" s="0" t="n">
        <v>1</v>
      </c>
      <c r="G39" s="0" t="s">
        <v>15</v>
      </c>
      <c r="H39" s="0" t="n">
        <v>3.07</v>
      </c>
      <c r="J39" s="0" t="n">
        <f aca="false">IF(G39="Yes", (H39-1)*0.98,-1)</f>
        <v>2.0286</v>
      </c>
      <c r="K39" s="9" t="n">
        <f aca="false">J39+K38</f>
        <v>29.9892</v>
      </c>
    </row>
    <row r="40" customFormat="false" ht="12.8" hidden="false" customHeight="false" outlineLevel="0" collapsed="false">
      <c r="A40" s="1" t="n">
        <v>44479</v>
      </c>
      <c r="B40" s="2" t="n">
        <v>0.579861111111111</v>
      </c>
      <c r="C40" s="9" t="s">
        <v>18</v>
      </c>
      <c r="D40" s="9" t="s">
        <v>62</v>
      </c>
      <c r="E40" s="0" t="s">
        <v>14</v>
      </c>
      <c r="F40" s="0" t="n">
        <v>1</v>
      </c>
      <c r="G40" s="0" t="s">
        <v>15</v>
      </c>
      <c r="I40" s="0" t="n">
        <v>1.56</v>
      </c>
      <c r="J40" s="0" t="n">
        <f aca="false">IF(G40="Yes", (I40-1)*0.98,-1)</f>
        <v>0.5488</v>
      </c>
      <c r="K40" s="9" t="n">
        <f aca="false">J40+K39</f>
        <v>30.538</v>
      </c>
    </row>
    <row r="41" customFormat="false" ht="12.8" hidden="false" customHeight="false" outlineLevel="0" collapsed="false">
      <c r="A41" s="1" t="n">
        <v>44479</v>
      </c>
      <c r="B41" s="2" t="n">
        <v>0.590277777777778</v>
      </c>
      <c r="C41" s="0" t="s">
        <v>58</v>
      </c>
      <c r="D41" s="0" t="s">
        <v>63</v>
      </c>
      <c r="E41" s="0" t="s">
        <v>6</v>
      </c>
      <c r="F41" s="0" t="n">
        <v>1</v>
      </c>
      <c r="G41" s="0" t="s">
        <v>15</v>
      </c>
      <c r="H41" s="0" t="n">
        <v>2.06</v>
      </c>
      <c r="J41" s="0" t="n">
        <f aca="false">IF(G41="Yes", (H41-1)*0.98,-1)</f>
        <v>1.0388</v>
      </c>
      <c r="K41" s="9" t="n">
        <f aca="false">J41+K40</f>
        <v>31.5768</v>
      </c>
    </row>
    <row r="42" customFormat="false" ht="12.8" hidden="false" customHeight="false" outlineLevel="0" collapsed="false">
      <c r="A42" s="1" t="n">
        <v>44479</v>
      </c>
      <c r="B42" s="2" t="n">
        <v>0.590277777777778</v>
      </c>
      <c r="C42" s="9" t="s">
        <v>58</v>
      </c>
      <c r="D42" s="9" t="s">
        <v>63</v>
      </c>
      <c r="E42" s="0" t="s">
        <v>14</v>
      </c>
      <c r="F42" s="0" t="n">
        <v>1</v>
      </c>
      <c r="G42" s="0" t="s">
        <v>15</v>
      </c>
      <c r="I42" s="0" t="n">
        <v>1.25</v>
      </c>
      <c r="J42" s="0" t="n">
        <f aca="false">IF(G42="Yes", (I42-1)*0.98,-1)</f>
        <v>0.245</v>
      </c>
      <c r="K42" s="9" t="n">
        <f aca="false">J42+K41</f>
        <v>31.8218</v>
      </c>
    </row>
    <row r="43" customFormat="false" ht="12.8" hidden="false" customHeight="false" outlineLevel="0" collapsed="false">
      <c r="A43" s="1" t="n">
        <v>44480</v>
      </c>
      <c r="B43" s="2" t="n">
        <v>0.690972222222222</v>
      </c>
      <c r="C43" s="0" t="s">
        <v>47</v>
      </c>
      <c r="D43" s="0" t="s">
        <v>65</v>
      </c>
      <c r="E43" s="0" t="s">
        <v>14</v>
      </c>
      <c r="F43" s="0" t="n">
        <v>3</v>
      </c>
      <c r="G43" s="0" t="s">
        <v>15</v>
      </c>
      <c r="I43" s="0" t="n">
        <v>2.21</v>
      </c>
      <c r="J43" s="0" t="n">
        <f aca="false">IF(G43="Yes", (I43-1)*0.98,-1)</f>
        <v>1.1858</v>
      </c>
      <c r="K43" s="9" t="n">
        <f aca="false">J43+K42</f>
        <v>33.0076</v>
      </c>
    </row>
    <row r="44" customFormat="false" ht="12.8" hidden="false" customHeight="false" outlineLevel="0" collapsed="false">
      <c r="A44" s="1" t="n">
        <v>44481</v>
      </c>
      <c r="B44" s="2" t="n">
        <v>0.677083333333333</v>
      </c>
      <c r="C44" s="0" t="s">
        <v>51</v>
      </c>
      <c r="D44" s="0" t="s">
        <v>66</v>
      </c>
      <c r="E44" s="0" t="s">
        <v>6</v>
      </c>
      <c r="F44" s="0" t="n">
        <v>4</v>
      </c>
      <c r="G44" s="0" t="s">
        <v>13</v>
      </c>
      <c r="H44" s="0" t="n">
        <v>7.94</v>
      </c>
      <c r="J44" s="0" t="n">
        <f aca="false">IF(G44="Yes", (H44-1)*0.98,-1)</f>
        <v>-1</v>
      </c>
      <c r="K44" s="9" t="n">
        <f aca="false">J44+K43</f>
        <v>32.0076</v>
      </c>
    </row>
    <row r="45" customFormat="false" ht="12.8" hidden="false" customHeight="false" outlineLevel="0" collapsed="false">
      <c r="A45" s="1" t="n">
        <v>44481</v>
      </c>
      <c r="B45" s="2" t="n">
        <v>0.729166666666667</v>
      </c>
      <c r="C45" s="0" t="s">
        <v>67</v>
      </c>
      <c r="D45" s="0" t="s">
        <v>68</v>
      </c>
      <c r="E45" s="0" t="s">
        <v>14</v>
      </c>
      <c r="F45" s="0" t="n">
        <v>1</v>
      </c>
      <c r="G45" s="0" t="s">
        <v>15</v>
      </c>
      <c r="I45" s="0" t="n">
        <v>1.41</v>
      </c>
      <c r="J45" s="0" t="n">
        <f aca="false">IF(G45="Yes", (I45-1)*0.98,-1)</f>
        <v>0.4018</v>
      </c>
      <c r="K45" s="9" t="n">
        <f aca="false">J45+K44</f>
        <v>32.4094</v>
      </c>
    </row>
    <row r="46" customFormat="false" ht="12.8" hidden="false" customHeight="false" outlineLevel="0" collapsed="false">
      <c r="A46" s="1" t="n">
        <v>44482</v>
      </c>
      <c r="B46" s="2" t="n">
        <v>0.635416666666667</v>
      </c>
      <c r="C46" s="0" t="s">
        <v>69</v>
      </c>
      <c r="D46" s="0" t="s">
        <v>70</v>
      </c>
      <c r="E46" s="0" t="s">
        <v>6</v>
      </c>
      <c r="F46" s="0" t="n">
        <v>4</v>
      </c>
      <c r="G46" s="0" t="s">
        <v>13</v>
      </c>
      <c r="H46" s="11" t="n">
        <v>11.43</v>
      </c>
      <c r="J46" s="0" t="n">
        <f aca="false">IF(G46="Yes", (H46-1)*0.98,-1)</f>
        <v>-1</v>
      </c>
      <c r="K46" s="9" t="n">
        <f aca="false">J46+K45</f>
        <v>31.4094</v>
      </c>
    </row>
    <row r="47" customFormat="false" ht="12.8" hidden="false" customHeight="false" outlineLevel="0" collapsed="false">
      <c r="A47" s="1" t="n">
        <v>44482</v>
      </c>
      <c r="B47" s="2" t="n">
        <v>0.635416666666667</v>
      </c>
      <c r="C47" s="9" t="s">
        <v>69</v>
      </c>
      <c r="D47" s="9" t="s">
        <v>70</v>
      </c>
      <c r="E47" s="0" t="s">
        <v>14</v>
      </c>
      <c r="F47" s="0" t="n">
        <v>4</v>
      </c>
      <c r="G47" s="0" t="s">
        <v>13</v>
      </c>
      <c r="I47" s="0" t="n">
        <v>3.07</v>
      </c>
      <c r="J47" s="0" t="n">
        <f aca="false">IF(G47="Yes", (I47-1)*0.98,-1)</f>
        <v>-1</v>
      </c>
      <c r="K47" s="9" t="n">
        <f aca="false">J47+K46</f>
        <v>30.4094</v>
      </c>
    </row>
    <row r="48" customFormat="false" ht="12.8" hidden="false" customHeight="false" outlineLevel="0" collapsed="false">
      <c r="A48" s="1" t="n">
        <v>44482</v>
      </c>
      <c r="B48" s="2" t="n">
        <v>0.725694444444444</v>
      </c>
      <c r="C48" s="0" t="s">
        <v>23</v>
      </c>
      <c r="D48" s="0" t="s">
        <v>71</v>
      </c>
      <c r="E48" s="0" t="s">
        <v>6</v>
      </c>
      <c r="F48" s="0" t="n">
        <v>1</v>
      </c>
      <c r="G48" s="0" t="s">
        <v>15</v>
      </c>
      <c r="H48" s="0" t="n">
        <v>4.5</v>
      </c>
      <c r="J48" s="0" t="n">
        <f aca="false">IF(G48="Yes", (H48-1)*0.98,-1)</f>
        <v>3.43</v>
      </c>
      <c r="K48" s="9" t="n">
        <f aca="false">J48+K47</f>
        <v>33.8394</v>
      </c>
    </row>
    <row r="49" customFormat="false" ht="12.8" hidden="false" customHeight="false" outlineLevel="0" collapsed="false">
      <c r="A49" s="1" t="n">
        <v>44482</v>
      </c>
      <c r="B49" s="2" t="n">
        <v>0.725694444444444</v>
      </c>
      <c r="C49" s="9" t="s">
        <v>23</v>
      </c>
      <c r="D49" s="9" t="s">
        <v>71</v>
      </c>
      <c r="E49" s="0" t="s">
        <v>14</v>
      </c>
      <c r="F49" s="0" t="n">
        <v>1</v>
      </c>
      <c r="G49" s="0" t="s">
        <v>15</v>
      </c>
      <c r="I49" s="0" t="n">
        <v>1.79</v>
      </c>
      <c r="J49" s="0" t="n">
        <f aca="false">IF(G49="Yes", (I49-1)*0.98,-1)</f>
        <v>0.7742</v>
      </c>
      <c r="K49" s="9" t="n">
        <f aca="false">J49+K48</f>
        <v>34.6136</v>
      </c>
    </row>
    <row r="50" customFormat="false" ht="12.8" hidden="false" customHeight="false" outlineLevel="0" collapsed="false">
      <c r="A50" s="1" t="n">
        <v>44483</v>
      </c>
      <c r="B50" s="2" t="n">
        <v>0.572916666666667</v>
      </c>
      <c r="C50" s="0" t="s">
        <v>72</v>
      </c>
      <c r="D50" s="0" t="s">
        <v>73</v>
      </c>
      <c r="E50" s="0" t="s">
        <v>6</v>
      </c>
      <c r="F50" s="0" t="n">
        <v>3</v>
      </c>
      <c r="G50" s="0" t="s">
        <v>13</v>
      </c>
      <c r="H50" s="0" t="n">
        <v>2.19</v>
      </c>
      <c r="J50" s="0" t="n">
        <f aca="false">IF(G50="Yes", (H50-1)*0.98,-1)</f>
        <v>-1</v>
      </c>
      <c r="K50" s="9" t="n">
        <f aca="false">J50+K49</f>
        <v>33.6136</v>
      </c>
    </row>
    <row r="51" customFormat="false" ht="12.8" hidden="false" customHeight="false" outlineLevel="0" collapsed="false">
      <c r="A51" s="1" t="n">
        <v>44483</v>
      </c>
      <c r="B51" s="2" t="n">
        <v>0.8125</v>
      </c>
      <c r="C51" s="0" t="s">
        <v>34</v>
      </c>
      <c r="D51" s="0" t="s">
        <v>74</v>
      </c>
      <c r="E51" s="0" t="s">
        <v>6</v>
      </c>
      <c r="F51" s="0" t="n">
        <v>2</v>
      </c>
      <c r="G51" s="0" t="s">
        <v>13</v>
      </c>
      <c r="H51" s="0" t="n">
        <v>1.24</v>
      </c>
      <c r="J51" s="0" t="n">
        <f aca="false">IF(G51="Yes", (H51-1)*0.98,-1)</f>
        <v>-1</v>
      </c>
      <c r="K51" s="9" t="n">
        <f aca="false">J51+K50</f>
        <v>32.6136</v>
      </c>
    </row>
    <row r="52" customFormat="false" ht="12.8" hidden="false" customHeight="false" outlineLevel="0" collapsed="false">
      <c r="A52" s="1" t="n">
        <v>44484</v>
      </c>
      <c r="B52" s="2" t="n">
        <v>0.592361111111111</v>
      </c>
      <c r="C52" s="0" t="s">
        <v>75</v>
      </c>
      <c r="D52" s="0" t="s">
        <v>76</v>
      </c>
      <c r="E52" s="0" t="s">
        <v>6</v>
      </c>
      <c r="F52" s="0" t="n">
        <v>1</v>
      </c>
      <c r="G52" s="0" t="s">
        <v>15</v>
      </c>
      <c r="H52" s="0" t="n">
        <v>1.31</v>
      </c>
      <c r="J52" s="0" t="n">
        <f aca="false">IF(G52="Yes", (H52-1)*0.98,-1)</f>
        <v>0.3038</v>
      </c>
      <c r="K52" s="9" t="n">
        <f aca="false">J52+K51</f>
        <v>32.9174</v>
      </c>
    </row>
    <row r="53" customFormat="false" ht="12.8" hidden="false" customHeight="false" outlineLevel="0" collapsed="false">
      <c r="A53" s="1" t="n">
        <v>44484</v>
      </c>
      <c r="B53" s="2" t="n">
        <v>0.822916666666667</v>
      </c>
      <c r="C53" s="0" t="s">
        <v>38</v>
      </c>
      <c r="D53" s="0" t="s">
        <v>77</v>
      </c>
      <c r="E53" s="0" t="s">
        <v>14</v>
      </c>
      <c r="F53" s="0" t="n">
        <v>2</v>
      </c>
      <c r="G53" s="0" t="s">
        <v>15</v>
      </c>
      <c r="I53" s="0" t="n">
        <v>1.82</v>
      </c>
      <c r="J53" s="0" t="n">
        <f aca="false">IF(G53="Yes", (I53-1)*0.98,-1)</f>
        <v>0.8036</v>
      </c>
      <c r="K53" s="9" t="n">
        <f aca="false">J53+K52</f>
        <v>33.721</v>
      </c>
    </row>
    <row r="54" customFormat="false" ht="12.8" hidden="false" customHeight="false" outlineLevel="0" collapsed="false">
      <c r="A54" s="1" t="n">
        <v>44485</v>
      </c>
      <c r="B54" s="2" t="n">
        <v>0.597222222222222</v>
      </c>
      <c r="C54" s="0" t="s">
        <v>78</v>
      </c>
      <c r="D54" s="0" t="s">
        <v>79</v>
      </c>
      <c r="E54" s="0" t="s">
        <v>6</v>
      </c>
      <c r="F54" s="0" t="n">
        <v>4</v>
      </c>
      <c r="G54" s="0" t="s">
        <v>13</v>
      </c>
      <c r="H54" s="0" t="n">
        <v>5.38</v>
      </c>
      <c r="J54" s="0" t="n">
        <f aca="false">IF(G54="Yes", (H54-1)*0.98,-1)</f>
        <v>-1</v>
      </c>
      <c r="K54" s="9" t="n">
        <f aca="false">J54+K53</f>
        <v>32.721</v>
      </c>
    </row>
    <row r="55" customFormat="false" ht="12.8" hidden="false" customHeight="false" outlineLevel="0" collapsed="false">
      <c r="A55" s="1" t="n">
        <v>44485</v>
      </c>
      <c r="B55" s="2" t="n">
        <v>0.597222222222222</v>
      </c>
      <c r="C55" s="0" t="s">
        <v>78</v>
      </c>
      <c r="D55" s="0" t="s">
        <v>79</v>
      </c>
      <c r="E55" s="0" t="s">
        <v>14</v>
      </c>
      <c r="F55" s="0" t="n">
        <v>4</v>
      </c>
      <c r="G55" s="0" t="s">
        <v>13</v>
      </c>
      <c r="I55" s="0" t="n">
        <v>1.99</v>
      </c>
      <c r="J55" s="0" t="n">
        <f aca="false">IF(G55="Yes", (I55-1)*0.98,-1)</f>
        <v>-1</v>
      </c>
      <c r="K55" s="9" t="n">
        <f aca="false">J55+K54</f>
        <v>31.721</v>
      </c>
    </row>
    <row r="56" customFormat="false" ht="12.8" hidden="false" customHeight="false" outlineLevel="0" collapsed="false">
      <c r="A56" s="1" t="n">
        <v>44485</v>
      </c>
      <c r="B56" s="2" t="n">
        <v>0.659722222222222</v>
      </c>
      <c r="C56" s="0" t="s">
        <v>36</v>
      </c>
      <c r="D56" s="0" t="s">
        <v>80</v>
      </c>
      <c r="E56" s="0" t="s">
        <v>6</v>
      </c>
      <c r="F56" s="0" t="n">
        <v>4</v>
      </c>
      <c r="G56" s="0" t="s">
        <v>13</v>
      </c>
      <c r="H56" s="0" t="n">
        <v>2.71</v>
      </c>
      <c r="J56" s="0" t="n">
        <f aca="false">IF(G56="Yes", (H56-1)*0.98,-1)</f>
        <v>-1</v>
      </c>
      <c r="K56" s="9" t="n">
        <f aca="false">J56+K55</f>
        <v>30.721</v>
      </c>
    </row>
    <row r="57" customFormat="false" ht="12.8" hidden="false" customHeight="false" outlineLevel="0" collapsed="false">
      <c r="A57" s="1" t="n">
        <v>44485</v>
      </c>
      <c r="B57" s="2" t="n">
        <v>0.659722222222222</v>
      </c>
      <c r="C57" s="0" t="s">
        <v>36</v>
      </c>
      <c r="D57" s="0" t="s">
        <v>80</v>
      </c>
      <c r="E57" s="0" t="s">
        <v>14</v>
      </c>
      <c r="F57" s="0" t="n">
        <v>4</v>
      </c>
      <c r="G57" s="0" t="s">
        <v>13</v>
      </c>
      <c r="I57" s="0" t="n">
        <v>1.34</v>
      </c>
      <c r="J57" s="0" t="n">
        <f aca="false">IF(G57="Yes", (I57-1)*0.98,-1)</f>
        <v>-1</v>
      </c>
      <c r="K57" s="9" t="n">
        <f aca="false">J57+K56</f>
        <v>29.721</v>
      </c>
    </row>
    <row r="58" customFormat="false" ht="12.8" hidden="false" customHeight="false" outlineLevel="0" collapsed="false">
      <c r="A58" s="1" t="n">
        <v>44486</v>
      </c>
      <c r="B58" s="2" t="n">
        <v>0.604166666666667</v>
      </c>
      <c r="C58" s="0" t="s">
        <v>81</v>
      </c>
      <c r="D58" s="0" t="s">
        <v>82</v>
      </c>
      <c r="E58" s="0" t="s">
        <v>6</v>
      </c>
      <c r="F58" s="0" t="n">
        <v>2</v>
      </c>
      <c r="G58" s="0" t="s">
        <v>13</v>
      </c>
      <c r="H58" s="0" t="n">
        <v>3.3</v>
      </c>
      <c r="J58" s="0" t="n">
        <f aca="false">IF(G58="Yes", (H58-1)*0.98,-1)</f>
        <v>-1</v>
      </c>
      <c r="K58" s="9" t="n">
        <f aca="false">J58+K57</f>
        <v>28.721</v>
      </c>
    </row>
    <row r="59" customFormat="false" ht="12.8" hidden="false" customHeight="false" outlineLevel="0" collapsed="false">
      <c r="A59" s="1" t="n">
        <v>44486</v>
      </c>
      <c r="B59" s="2" t="n">
        <v>0.604166666666667</v>
      </c>
      <c r="C59" s="0" t="s">
        <v>81</v>
      </c>
      <c r="D59" s="0" t="s">
        <v>82</v>
      </c>
      <c r="E59" s="0" t="s">
        <v>14</v>
      </c>
      <c r="F59" s="0" t="n">
        <v>2</v>
      </c>
      <c r="G59" s="0" t="s">
        <v>15</v>
      </c>
      <c r="I59" s="0" t="n">
        <v>1.36</v>
      </c>
      <c r="J59" s="0" t="n">
        <f aca="false">IF(G59="Yes", (I59-1)*0.98,-1)</f>
        <v>0.3528</v>
      </c>
      <c r="K59" s="9" t="n">
        <f aca="false">J59+K58</f>
        <v>29.0738</v>
      </c>
    </row>
    <row r="60" customFormat="false" ht="12.8" hidden="false" customHeight="false" outlineLevel="0" collapsed="false">
      <c r="A60" s="1" t="n">
        <v>44486</v>
      </c>
      <c r="B60" s="2" t="n">
        <v>0.645833333333333</v>
      </c>
      <c r="C60" s="0" t="s">
        <v>83</v>
      </c>
      <c r="D60" s="0" t="s">
        <v>84</v>
      </c>
      <c r="E60" s="0" t="s">
        <v>6</v>
      </c>
      <c r="F60" s="0" t="n">
        <v>1</v>
      </c>
      <c r="G60" s="0" t="s">
        <v>15</v>
      </c>
      <c r="H60" s="0" t="n">
        <v>4.19</v>
      </c>
      <c r="J60" s="0" t="n">
        <f aca="false">IF(G60="Yes", (H60-1)*0.98,-1)</f>
        <v>3.1262</v>
      </c>
      <c r="K60" s="9" t="n">
        <f aca="false">J60+K59</f>
        <v>32.2</v>
      </c>
    </row>
    <row r="61" customFormat="false" ht="12.8" hidden="false" customHeight="false" outlineLevel="0" collapsed="false">
      <c r="A61" s="1" t="n">
        <v>44488</v>
      </c>
      <c r="B61" s="2" t="n">
        <v>0.586805555555556</v>
      </c>
      <c r="C61" s="0" t="s">
        <v>85</v>
      </c>
      <c r="D61" s="0" t="s">
        <v>86</v>
      </c>
      <c r="E61" s="0" t="s">
        <v>14</v>
      </c>
      <c r="F61" s="0" t="n">
        <v>1</v>
      </c>
      <c r="G61" s="0" t="s">
        <v>15</v>
      </c>
      <c r="I61" s="0" t="n">
        <v>1.59</v>
      </c>
      <c r="J61" s="0" t="n">
        <f aca="false">IF(G61="Yes", (I61-1)*0.98,-1)</f>
        <v>0.5782</v>
      </c>
      <c r="K61" s="9" t="n">
        <f aca="false">J61+K60</f>
        <v>32.7782</v>
      </c>
    </row>
    <row r="62" customFormat="false" ht="12.8" hidden="false" customHeight="false" outlineLevel="0" collapsed="false">
      <c r="A62" s="1" t="n">
        <v>44488</v>
      </c>
      <c r="B62" s="2" t="n">
        <v>0.854166666666667</v>
      </c>
      <c r="C62" s="0" t="s">
        <v>87</v>
      </c>
      <c r="D62" s="0" t="s">
        <v>88</v>
      </c>
      <c r="E62" s="0" t="s">
        <v>14</v>
      </c>
      <c r="F62" s="0" t="n">
        <v>5</v>
      </c>
      <c r="G62" s="0" t="s">
        <v>13</v>
      </c>
      <c r="I62" s="0" t="n">
        <v>2.5</v>
      </c>
      <c r="J62" s="0" t="n">
        <f aca="false">IF(G62="Yes", (I62-1)*0.98,-1)</f>
        <v>-1</v>
      </c>
      <c r="K62" s="9" t="n">
        <f aca="false">J62+K61</f>
        <v>31.7782</v>
      </c>
    </row>
    <row r="63" customFormat="false" ht="12.8" hidden="false" customHeight="false" outlineLevel="0" collapsed="false">
      <c r="A63" s="1" t="n">
        <v>44491</v>
      </c>
      <c r="B63" s="2" t="n">
        <v>0.621527777777778</v>
      </c>
      <c r="C63" s="0" t="s">
        <v>89</v>
      </c>
      <c r="D63" s="0" t="s">
        <v>90</v>
      </c>
      <c r="E63" s="0" t="s">
        <v>6</v>
      </c>
      <c r="F63" s="0" t="n">
        <v>2</v>
      </c>
      <c r="G63" s="0" t="s">
        <v>13</v>
      </c>
      <c r="H63" s="0" t="n">
        <v>4.88</v>
      </c>
      <c r="J63" s="0" t="n">
        <f aca="false">IF(G63="Yes", (H63-1)*0.98,-1)</f>
        <v>-1</v>
      </c>
      <c r="K63" s="9" t="n">
        <f aca="false">J63+K62</f>
        <v>30.7782</v>
      </c>
    </row>
    <row r="64" customFormat="false" ht="12.8" hidden="false" customHeight="false" outlineLevel="0" collapsed="false">
      <c r="A64" s="1" t="n">
        <v>44491</v>
      </c>
      <c r="B64" s="2" t="n">
        <v>0.621527777777778</v>
      </c>
      <c r="C64" s="0" t="s">
        <v>89</v>
      </c>
      <c r="D64" s="0" t="s">
        <v>90</v>
      </c>
      <c r="E64" s="0" t="s">
        <v>14</v>
      </c>
      <c r="F64" s="0" t="n">
        <v>2</v>
      </c>
      <c r="G64" s="0" t="s">
        <v>15</v>
      </c>
      <c r="I64" s="0" t="n">
        <v>1.81</v>
      </c>
      <c r="J64" s="0" t="n">
        <f aca="false">IF(G64="Yes", (I64-1)*0.98,-1)</f>
        <v>0.7938</v>
      </c>
      <c r="K64" s="9" t="n">
        <f aca="false">J64+K63</f>
        <v>31.572</v>
      </c>
    </row>
    <row r="65" customFormat="false" ht="12.8" hidden="false" customHeight="false" outlineLevel="0" collapsed="false">
      <c r="A65" s="1" t="n">
        <v>44491</v>
      </c>
      <c r="B65" s="2" t="n">
        <v>0.640972222222222</v>
      </c>
      <c r="C65" s="0" t="s">
        <v>91</v>
      </c>
      <c r="D65" s="0" t="s">
        <v>92</v>
      </c>
      <c r="E65" s="0" t="s">
        <v>6</v>
      </c>
      <c r="F65" s="0" t="n">
        <v>2</v>
      </c>
      <c r="G65" s="0" t="s">
        <v>13</v>
      </c>
      <c r="H65" s="0" t="n">
        <v>2.98</v>
      </c>
      <c r="J65" s="0" t="n">
        <f aca="false">IF(G65="Yes", (H65-1)*0.98,-1)</f>
        <v>-1</v>
      </c>
      <c r="K65" s="9" t="n">
        <f aca="false">J65+K64</f>
        <v>30.572</v>
      </c>
    </row>
    <row r="66" customFormat="false" ht="12.8" hidden="false" customHeight="false" outlineLevel="0" collapsed="false">
      <c r="A66" s="1" t="n">
        <v>44491</v>
      </c>
      <c r="B66" s="2" t="n">
        <v>0.640972222222222</v>
      </c>
      <c r="C66" s="0" t="s">
        <v>91</v>
      </c>
      <c r="D66" s="0" t="s">
        <v>92</v>
      </c>
      <c r="E66" s="0" t="s">
        <v>14</v>
      </c>
      <c r="F66" s="0" t="n">
        <v>2</v>
      </c>
      <c r="G66" s="0" t="s">
        <v>15</v>
      </c>
      <c r="I66" s="0" t="n">
        <v>1.36</v>
      </c>
      <c r="J66" s="0" t="n">
        <f aca="false">IF(G66="Yes", (I66-1)*0.98,-1)</f>
        <v>0.3528</v>
      </c>
      <c r="K66" s="9" t="n">
        <f aca="false">J66+K65</f>
        <v>30.9248</v>
      </c>
    </row>
    <row r="67" customFormat="false" ht="12.8" hidden="false" customHeight="false" outlineLevel="0" collapsed="false">
      <c r="A67" s="1" t="n">
        <v>44492</v>
      </c>
      <c r="B67" s="2" t="n">
        <v>0.607638888888889</v>
      </c>
      <c r="C67" s="0" t="s">
        <v>91</v>
      </c>
      <c r="D67" s="0" t="s">
        <v>93</v>
      </c>
      <c r="E67" s="0" t="s">
        <v>6</v>
      </c>
      <c r="F67" s="0" t="n">
        <v>4</v>
      </c>
      <c r="G67" s="0" t="s">
        <v>13</v>
      </c>
      <c r="H67" s="0" t="n">
        <v>1.6</v>
      </c>
      <c r="J67" s="0" t="n">
        <f aca="false">IF(G67="Yes", (H67-1)*0.98,-1)</f>
        <v>-1</v>
      </c>
      <c r="K67" s="9" t="n">
        <f aca="false">J67+K66</f>
        <v>29.9248</v>
      </c>
    </row>
    <row r="68" customFormat="false" ht="12.8" hidden="false" customHeight="false" outlineLevel="0" collapsed="false">
      <c r="A68" s="1" t="n">
        <v>44492</v>
      </c>
      <c r="B68" s="2" t="n">
        <v>0.607638888888889</v>
      </c>
      <c r="C68" s="0" t="s">
        <v>91</v>
      </c>
      <c r="D68" s="0" t="s">
        <v>93</v>
      </c>
      <c r="E68" s="0" t="s">
        <v>14</v>
      </c>
      <c r="F68" s="0" t="n">
        <v>4</v>
      </c>
      <c r="G68" s="0" t="s">
        <v>13</v>
      </c>
      <c r="I68" s="0" t="n">
        <v>1.22</v>
      </c>
      <c r="J68" s="0" t="n">
        <f aca="false">IF(G68="Yes", (I68-1)*0.98,-1)</f>
        <v>-1</v>
      </c>
      <c r="K68" s="9" t="n">
        <f aca="false">J68+K67</f>
        <v>28.9248</v>
      </c>
    </row>
    <row r="69" customFormat="false" ht="12.8" hidden="false" customHeight="false" outlineLevel="0" collapsed="false">
      <c r="A69" s="1" t="n">
        <v>44492</v>
      </c>
      <c r="B69" s="2" t="n">
        <v>0.642361111111111</v>
      </c>
      <c r="C69" s="0" t="s">
        <v>94</v>
      </c>
      <c r="D69" s="0" t="s">
        <v>95</v>
      </c>
      <c r="E69" s="0" t="s">
        <v>6</v>
      </c>
      <c r="F69" s="0" t="n">
        <v>1</v>
      </c>
      <c r="G69" s="0" t="s">
        <v>15</v>
      </c>
      <c r="H69" s="0" t="n">
        <v>3.29</v>
      </c>
      <c r="J69" s="0" t="n">
        <f aca="false">IF(G69="Yes", (H69-1)*0.98,-1)</f>
        <v>2.2442</v>
      </c>
      <c r="K69" s="9" t="n">
        <f aca="false">J69+K68</f>
        <v>31.169</v>
      </c>
    </row>
    <row r="70" customFormat="false" ht="12.8" hidden="false" customHeight="false" outlineLevel="0" collapsed="false">
      <c r="A70" s="1" t="n">
        <v>44492</v>
      </c>
      <c r="B70" s="2" t="n">
        <v>0.642361111111111</v>
      </c>
      <c r="C70" s="0" t="s">
        <v>94</v>
      </c>
      <c r="D70" s="0" t="s">
        <v>95</v>
      </c>
      <c r="E70" s="0" t="s">
        <v>14</v>
      </c>
      <c r="F70" s="0" t="n">
        <v>1</v>
      </c>
      <c r="G70" s="0" t="s">
        <v>15</v>
      </c>
      <c r="I70" s="0" t="n">
        <v>1.68</v>
      </c>
      <c r="J70" s="0" t="n">
        <f aca="false">IF(G70="Yes", (I70-1)*0.98,-1)</f>
        <v>0.6664</v>
      </c>
      <c r="K70" s="9" t="n">
        <f aca="false">J70+K69</f>
        <v>31.8354</v>
      </c>
    </row>
    <row r="71" customFormat="false" ht="12.8" hidden="false" customHeight="false" outlineLevel="0" collapsed="false">
      <c r="A71" s="1" t="n">
        <v>44493</v>
      </c>
      <c r="B71" s="2" t="n">
        <v>0.595138888888889</v>
      </c>
      <c r="C71" s="0" t="s">
        <v>96</v>
      </c>
      <c r="D71" s="0" t="s">
        <v>97</v>
      </c>
      <c r="E71" s="0" t="s">
        <v>6</v>
      </c>
      <c r="F71" s="0" t="n">
        <v>2</v>
      </c>
      <c r="G71" s="0" t="s">
        <v>13</v>
      </c>
      <c r="H71" s="0" t="n">
        <v>4.5</v>
      </c>
      <c r="J71" s="0" t="n">
        <f aca="false">IF(G71="Yes", (H71-1)*0.98,-1)</f>
        <v>-1</v>
      </c>
      <c r="K71" s="9" t="n">
        <f aca="false">J71+K70</f>
        <v>30.8354</v>
      </c>
    </row>
    <row r="72" customFormat="false" ht="12.8" hidden="false" customHeight="false" outlineLevel="0" collapsed="false">
      <c r="A72" s="1" t="n">
        <v>44493</v>
      </c>
      <c r="B72" s="2" t="n">
        <v>0.692361111111111</v>
      </c>
      <c r="C72" s="0" t="s">
        <v>96</v>
      </c>
      <c r="D72" s="0" t="s">
        <v>98</v>
      </c>
      <c r="E72" s="0" t="s">
        <v>6</v>
      </c>
      <c r="F72" s="0" t="n">
        <v>8</v>
      </c>
      <c r="G72" s="0" t="s">
        <v>13</v>
      </c>
      <c r="H72" s="0" t="n">
        <v>3.87</v>
      </c>
      <c r="J72" s="0" t="n">
        <f aca="false">IF(G72="Yes", (H72-1)*0.98,-1)</f>
        <v>-1</v>
      </c>
      <c r="K72" s="9" t="n">
        <f aca="false">J72+K71</f>
        <v>29.8354</v>
      </c>
    </row>
    <row r="73" customFormat="false" ht="12.8" hidden="false" customHeight="false" outlineLevel="0" collapsed="false">
      <c r="A73" s="1" t="n">
        <v>44493</v>
      </c>
      <c r="B73" s="2" t="n">
        <v>0.692361111111111</v>
      </c>
      <c r="C73" s="0" t="s">
        <v>96</v>
      </c>
      <c r="D73" s="0" t="s">
        <v>98</v>
      </c>
      <c r="E73" s="0" t="s">
        <v>14</v>
      </c>
      <c r="F73" s="0" t="n">
        <v>8</v>
      </c>
      <c r="G73" s="0" t="s">
        <v>13</v>
      </c>
      <c r="I73" s="0" t="n">
        <v>1.7</v>
      </c>
      <c r="J73" s="0" t="n">
        <f aca="false">IF(G73="Yes", (I73-1)*0.98,-1)</f>
        <v>-1</v>
      </c>
      <c r="K73" s="9" t="n">
        <f aca="false">J73+K72</f>
        <v>28.8354</v>
      </c>
    </row>
    <row r="74" customFormat="false" ht="12.8" hidden="false" customHeight="false" outlineLevel="0" collapsed="false">
      <c r="A74" s="1" t="n">
        <v>44494</v>
      </c>
      <c r="B74" s="2" t="n">
        <v>0.572916666666667</v>
      </c>
      <c r="C74" s="0" t="s">
        <v>99</v>
      </c>
      <c r="D74" s="0" t="s">
        <v>100</v>
      </c>
      <c r="E74" s="0" t="s">
        <v>6</v>
      </c>
      <c r="F74" s="0" t="n">
        <v>1</v>
      </c>
      <c r="G74" s="0" t="s">
        <v>15</v>
      </c>
      <c r="H74" s="0" t="n">
        <v>4.6</v>
      </c>
      <c r="J74" s="0" t="n">
        <f aca="false">IF(G74="Yes", (H74-1)*0.98,-1)</f>
        <v>3.528</v>
      </c>
      <c r="K74" s="9" t="n">
        <f aca="false">J74+K73</f>
        <v>32.3634</v>
      </c>
    </row>
    <row r="75" customFormat="false" ht="12.8" hidden="false" customHeight="false" outlineLevel="0" collapsed="false">
      <c r="A75" s="1" t="n">
        <v>44494</v>
      </c>
      <c r="B75" s="2" t="n">
        <v>0.572916666666667</v>
      </c>
      <c r="C75" s="0" t="s">
        <v>99</v>
      </c>
      <c r="D75" s="0" t="s">
        <v>100</v>
      </c>
      <c r="E75" s="0" t="s">
        <v>14</v>
      </c>
      <c r="F75" s="0" t="n">
        <v>1</v>
      </c>
      <c r="G75" s="0" t="s">
        <v>15</v>
      </c>
      <c r="I75" s="0" t="n">
        <v>1.78</v>
      </c>
      <c r="J75" s="0" t="n">
        <f aca="false">IF(G75="Yes", (I75-1)*0.98,-1)</f>
        <v>0.7644</v>
      </c>
      <c r="K75" s="9" t="n">
        <f aca="false">J75+K74</f>
        <v>33.1278</v>
      </c>
    </row>
    <row r="76" customFormat="false" ht="12.8" hidden="false" customHeight="false" outlineLevel="0" collapsed="false">
      <c r="A76" s="1" t="n">
        <v>44494</v>
      </c>
      <c r="B76" s="2" t="n">
        <v>0.590277777777778</v>
      </c>
      <c r="C76" s="0" t="s">
        <v>96</v>
      </c>
      <c r="D76" s="0" t="s">
        <v>101</v>
      </c>
      <c r="E76" s="0" t="s">
        <v>6</v>
      </c>
      <c r="F76" s="0" t="n">
        <v>7</v>
      </c>
      <c r="G76" s="0" t="s">
        <v>13</v>
      </c>
      <c r="H76" s="0" t="n">
        <v>8.6</v>
      </c>
      <c r="J76" s="0" t="n">
        <f aca="false">IF(G76="Yes", (H76-1)*0.98,-1)</f>
        <v>-1</v>
      </c>
      <c r="K76" s="9" t="n">
        <f aca="false">J76+K75</f>
        <v>32.1278</v>
      </c>
    </row>
    <row r="77" customFormat="false" ht="12.8" hidden="false" customHeight="false" outlineLevel="0" collapsed="false">
      <c r="A77" s="1" t="n">
        <v>44495</v>
      </c>
      <c r="B77" s="2" t="n">
        <v>0.635416666666667</v>
      </c>
      <c r="C77" s="0" t="s">
        <v>102</v>
      </c>
      <c r="D77" s="0" t="s">
        <v>103</v>
      </c>
      <c r="E77" s="0" t="s">
        <v>6</v>
      </c>
      <c r="F77" s="0" t="n">
        <v>1</v>
      </c>
      <c r="G77" s="0" t="s">
        <v>15</v>
      </c>
      <c r="H77" s="0" t="n">
        <v>4.9</v>
      </c>
      <c r="J77" s="0" t="n">
        <f aca="false">IF(G77="Yes", (H77-1)*0.98,-1)</f>
        <v>3.822</v>
      </c>
      <c r="K77" s="9" t="n">
        <f aca="false">J77+K76</f>
        <v>35.9498</v>
      </c>
    </row>
    <row r="78" customFormat="false" ht="12.8" hidden="false" customHeight="false" outlineLevel="0" collapsed="false">
      <c r="A78" s="1" t="n">
        <v>44495</v>
      </c>
      <c r="B78" s="2" t="n">
        <v>0.635416666666667</v>
      </c>
      <c r="C78" s="0" t="s">
        <v>102</v>
      </c>
      <c r="D78" s="0" t="s">
        <v>103</v>
      </c>
      <c r="E78" s="0" t="s">
        <v>14</v>
      </c>
      <c r="F78" s="0" t="n">
        <v>1</v>
      </c>
      <c r="G78" s="0" t="s">
        <v>15</v>
      </c>
      <c r="I78" s="0" t="n">
        <v>2.04</v>
      </c>
      <c r="J78" s="0" t="n">
        <f aca="false">IF(G78="Yes", (I78-1)*0.98,-1)</f>
        <v>1.0192</v>
      </c>
      <c r="K78" s="9" t="n">
        <f aca="false">J78+K77</f>
        <v>36.969</v>
      </c>
    </row>
    <row r="79" customFormat="false" ht="12.8" hidden="false" customHeight="false" outlineLevel="0" collapsed="false">
      <c r="A79" s="1" t="n">
        <v>44495</v>
      </c>
      <c r="B79" s="2" t="n">
        <v>0.756944444444444</v>
      </c>
      <c r="C79" s="0" t="s">
        <v>67</v>
      </c>
      <c r="D79" s="0" t="s">
        <v>104</v>
      </c>
      <c r="E79" s="0" t="s">
        <v>6</v>
      </c>
      <c r="F79" s="0" t="n">
        <v>6</v>
      </c>
      <c r="G79" s="0" t="s">
        <v>13</v>
      </c>
      <c r="H79" s="0" t="n">
        <v>2.39</v>
      </c>
      <c r="J79" s="0" t="n">
        <f aca="false">IF(G79="Yes", (H79-1)*0.98,-1)</f>
        <v>-1</v>
      </c>
      <c r="K79" s="9" t="n">
        <f aca="false">J79+K78</f>
        <v>35.969</v>
      </c>
    </row>
    <row r="80" customFormat="false" ht="12.8" hidden="false" customHeight="false" outlineLevel="0" collapsed="false">
      <c r="A80" s="1" t="n">
        <v>44496</v>
      </c>
      <c r="B80" s="2" t="n">
        <v>0.604166666666667</v>
      </c>
      <c r="C80" s="0" t="s">
        <v>105</v>
      </c>
      <c r="D80" s="0" t="s">
        <v>106</v>
      </c>
      <c r="E80" s="0" t="s">
        <v>14</v>
      </c>
      <c r="F80" s="0" t="n">
        <v>1</v>
      </c>
      <c r="G80" s="0" t="s">
        <v>15</v>
      </c>
      <c r="I80" s="0" t="n">
        <v>1.88</v>
      </c>
      <c r="J80" s="0" t="n">
        <f aca="false">IF(G80="Yes", (I80-1)*0.98,-1)</f>
        <v>0.8624</v>
      </c>
      <c r="K80" s="9" t="n">
        <f aca="false">J80+K79</f>
        <v>36.8314</v>
      </c>
    </row>
    <row r="81" customFormat="false" ht="12.8" hidden="false" customHeight="false" outlineLevel="0" collapsed="false">
      <c r="A81" s="1" t="n">
        <v>44496</v>
      </c>
      <c r="B81" s="2" t="n">
        <v>0.618055555555556</v>
      </c>
      <c r="C81" s="0" t="s">
        <v>69</v>
      </c>
      <c r="D81" s="0" t="s">
        <v>107</v>
      </c>
      <c r="E81" s="0" t="s">
        <v>14</v>
      </c>
      <c r="F81" s="0" t="n">
        <v>4</v>
      </c>
      <c r="G81" s="0" t="s">
        <v>13</v>
      </c>
      <c r="I81" s="0" t="n">
        <v>2.56</v>
      </c>
      <c r="J81" s="0" t="n">
        <f aca="false">IF(G81="Yes", (I81-1)*0.98,-1)</f>
        <v>-1</v>
      </c>
      <c r="K81" s="9" t="n">
        <f aca="false">J81+K80</f>
        <v>35.8314</v>
      </c>
    </row>
    <row r="82" customFormat="false" ht="12.8" hidden="false" customHeight="false" outlineLevel="0" collapsed="false">
      <c r="A82" s="1" t="n">
        <v>44498</v>
      </c>
      <c r="B82" s="2" t="n">
        <v>0.652777777777778</v>
      </c>
      <c r="C82" s="0" t="s">
        <v>60</v>
      </c>
      <c r="D82" s="0" t="s">
        <v>108</v>
      </c>
      <c r="E82" s="0" t="s">
        <v>14</v>
      </c>
      <c r="F82" s="0" t="n">
        <v>9</v>
      </c>
      <c r="G82" s="0" t="s">
        <v>13</v>
      </c>
      <c r="I82" s="0" t="n">
        <v>2.11</v>
      </c>
      <c r="J82" s="0" t="n">
        <f aca="false">IF(G82="Yes", (H82-1)*0.98,-1)</f>
        <v>-1</v>
      </c>
      <c r="K82" s="9" t="n">
        <f aca="false">J82+K81</f>
        <v>34.8314</v>
      </c>
    </row>
    <row r="83" customFormat="false" ht="12.8" hidden="false" customHeight="false" outlineLevel="0" collapsed="false">
      <c r="A83" s="1" t="n">
        <v>44498</v>
      </c>
      <c r="B83" s="2" t="n">
        <v>0.833333333333333</v>
      </c>
      <c r="C83" s="0" t="s">
        <v>87</v>
      </c>
      <c r="D83" s="0" t="s">
        <v>109</v>
      </c>
      <c r="E83" s="0" t="s">
        <v>14</v>
      </c>
      <c r="F83" s="0" t="n">
        <v>1</v>
      </c>
      <c r="G83" s="0" t="s">
        <v>15</v>
      </c>
      <c r="I83" s="0" t="n">
        <v>1.82</v>
      </c>
      <c r="J83" s="0" t="n">
        <f aca="false">IF(G83="Yes", (I83-1)*0.98,-1)</f>
        <v>0.8036</v>
      </c>
      <c r="K83" s="9" t="n">
        <f aca="false">J83+K82</f>
        <v>35.635</v>
      </c>
    </row>
    <row r="84" customFormat="false" ht="12.8" hidden="false" customHeight="false" outlineLevel="0" collapsed="false">
      <c r="A84" s="1" t="n">
        <v>44499</v>
      </c>
      <c r="B84" s="2" t="n">
        <v>0.600694444444444</v>
      </c>
      <c r="C84" s="0" t="s">
        <v>60</v>
      </c>
      <c r="D84" s="0" t="s">
        <v>110</v>
      </c>
      <c r="E84" s="0" t="s">
        <v>14</v>
      </c>
      <c r="F84" s="0" t="n">
        <v>7</v>
      </c>
      <c r="G84" s="0" t="s">
        <v>13</v>
      </c>
      <c r="H84" s="0" t="n">
        <v>4.67</v>
      </c>
      <c r="J84" s="0" t="n">
        <f aca="false">IF(G84="Yes", (H84-1)*0.98,-1)</f>
        <v>-1</v>
      </c>
      <c r="K84" s="9" t="n">
        <f aca="false">J84+K83</f>
        <v>34.635</v>
      </c>
    </row>
    <row r="85" customFormat="false" ht="12.8" hidden="false" customHeight="false" outlineLevel="0" collapsed="false">
      <c r="A85" s="1" t="n">
        <v>44499</v>
      </c>
      <c r="B85" s="2" t="n">
        <v>0.628472222222222</v>
      </c>
      <c r="C85" s="0" t="s">
        <v>111</v>
      </c>
      <c r="D85" s="0" t="s">
        <v>112</v>
      </c>
      <c r="E85" s="0" t="s">
        <v>6</v>
      </c>
      <c r="F85" s="0" t="s">
        <v>113</v>
      </c>
      <c r="G85" s="0" t="s">
        <v>13</v>
      </c>
      <c r="I85" s="0" t="n">
        <v>2.33</v>
      </c>
      <c r="J85" s="0" t="n">
        <f aca="false">IF(G85="Yes", (H85-1)*0.98,-1)</f>
        <v>-1</v>
      </c>
      <c r="K85" s="9" t="n">
        <f aca="false">J85+K84</f>
        <v>33.635</v>
      </c>
    </row>
    <row r="86" customFormat="false" ht="12.8" hidden="false" customHeight="false" outlineLevel="0" collapsed="false">
      <c r="A86" s="1" t="n">
        <v>44500</v>
      </c>
      <c r="B86" s="2" t="n">
        <v>0.614583333333333</v>
      </c>
      <c r="C86" s="0" t="s">
        <v>114</v>
      </c>
      <c r="D86" s="0" t="s">
        <v>115</v>
      </c>
      <c r="E86" s="0" t="s">
        <v>6</v>
      </c>
      <c r="F86" s="0" t="n">
        <v>3</v>
      </c>
      <c r="G86" s="0" t="s">
        <v>13</v>
      </c>
      <c r="H86" s="0" t="n">
        <v>2.1</v>
      </c>
      <c r="J86" s="0" t="n">
        <f aca="false">IF(G86="Yes", (H86-1)*0.98,-1)</f>
        <v>-1</v>
      </c>
      <c r="K86" s="9" t="n">
        <f aca="false">J86+K85</f>
        <v>32.635</v>
      </c>
    </row>
    <row r="87" customFormat="false" ht="12.8" hidden="false" customHeight="false" outlineLevel="0" collapsed="false">
      <c r="A87" s="1" t="n">
        <v>44500</v>
      </c>
      <c r="B87" s="2" t="n">
        <v>0.614583333333333</v>
      </c>
      <c r="C87" s="0" t="s">
        <v>114</v>
      </c>
      <c r="D87" s="0" t="s">
        <v>115</v>
      </c>
      <c r="E87" s="0" t="s">
        <v>14</v>
      </c>
      <c r="F87" s="0" t="n">
        <v>3</v>
      </c>
      <c r="G87" s="0" t="s">
        <v>15</v>
      </c>
      <c r="I87" s="0" t="n">
        <v>1.23</v>
      </c>
      <c r="J87" s="0" t="n">
        <f aca="false">IF(G87="Yes",(I87-1)*0.98,-1)</f>
        <v>0.2254</v>
      </c>
      <c r="K87" s="9" t="n">
        <f aca="false">J87+K86</f>
        <v>32.8604</v>
      </c>
    </row>
    <row r="88" customFormat="false" ht="12.8" hidden="false" customHeight="false" outlineLevel="0" collapsed="false">
      <c r="A88" s="1" t="n">
        <v>44501</v>
      </c>
      <c r="B88" s="2" t="n">
        <v>0.708333333333333</v>
      </c>
      <c r="C88" s="9" t="s">
        <v>47</v>
      </c>
      <c r="D88" s="9" t="s">
        <v>116</v>
      </c>
      <c r="E88" s="0" t="s">
        <v>6</v>
      </c>
      <c r="F88" s="0" t="n">
        <v>2</v>
      </c>
      <c r="G88" s="0" t="s">
        <v>13</v>
      </c>
      <c r="H88" s="0" t="n">
        <v>4.1</v>
      </c>
      <c r="J88" s="0" t="n">
        <f aca="false">IF(G88="Yes", (H88-1)*0.98,-1)</f>
        <v>-1</v>
      </c>
      <c r="K88" s="9" t="n">
        <f aca="false">J88+K87</f>
        <v>31.8604</v>
      </c>
    </row>
    <row r="89" customFormat="false" ht="12.8" hidden="false" customHeight="false" outlineLevel="0" collapsed="false">
      <c r="A89" s="1" t="n">
        <v>44501</v>
      </c>
      <c r="B89" s="2" t="n">
        <v>0.708333333333333</v>
      </c>
      <c r="C89" s="9" t="s">
        <v>47</v>
      </c>
      <c r="D89" s="9" t="s">
        <v>117</v>
      </c>
      <c r="E89" s="0" t="s">
        <v>14</v>
      </c>
      <c r="F89" s="0" t="n">
        <v>7</v>
      </c>
      <c r="G89" s="0" t="s">
        <v>33</v>
      </c>
      <c r="I89" s="0" t="n">
        <v>3.5</v>
      </c>
      <c r="J89" s="0" t="n">
        <f aca="false">IF(G89="Yes",(I89-1)*0.98,-1)</f>
        <v>-1</v>
      </c>
      <c r="K89" s="9" t="n">
        <f aca="false">J89+K88</f>
        <v>30.8604</v>
      </c>
    </row>
    <row r="90" customFormat="false" ht="12.8" hidden="false" customHeight="false" outlineLevel="0" collapsed="false">
      <c r="A90" s="1" t="n">
        <v>44501</v>
      </c>
      <c r="B90" s="2" t="n">
        <v>0.75</v>
      </c>
      <c r="C90" s="9" t="s">
        <v>47</v>
      </c>
      <c r="D90" s="0" t="s">
        <v>118</v>
      </c>
      <c r="E90" s="0" t="s">
        <v>14</v>
      </c>
      <c r="F90" s="0" t="n">
        <v>9</v>
      </c>
      <c r="G90" s="0" t="s">
        <v>13</v>
      </c>
      <c r="I90" s="0" t="n">
        <v>2.82</v>
      </c>
      <c r="J90" s="0" t="n">
        <f aca="false">IF(G90="Yes",(I90-1)*0.98,-1)</f>
        <v>-1</v>
      </c>
      <c r="K90" s="9" t="n">
        <f aca="false">J90+K89</f>
        <v>29.8604</v>
      </c>
    </row>
    <row r="91" customFormat="false" ht="12.8" hidden="false" customHeight="false" outlineLevel="0" collapsed="false">
      <c r="A91" s="1" t="n">
        <v>44501</v>
      </c>
      <c r="B91" s="2" t="n">
        <v>0.75</v>
      </c>
      <c r="C91" s="9" t="s">
        <v>47</v>
      </c>
      <c r="D91" s="0" t="s">
        <v>119</v>
      </c>
      <c r="E91" s="0" t="s">
        <v>6</v>
      </c>
      <c r="F91" s="0" t="n">
        <v>3</v>
      </c>
      <c r="G91" s="0" t="s">
        <v>13</v>
      </c>
      <c r="H91" s="0" t="n">
        <v>13</v>
      </c>
      <c r="J91" s="0" t="n">
        <f aca="false">IF(G91="Yes", (H91-1)*0.98,-1)</f>
        <v>-1</v>
      </c>
      <c r="K91" s="9" t="n">
        <f aca="false">J91+K90</f>
        <v>28.8604</v>
      </c>
    </row>
    <row r="92" customFormat="false" ht="12.8" hidden="false" customHeight="false" outlineLevel="0" collapsed="false">
      <c r="A92" s="1" t="n">
        <v>44501</v>
      </c>
      <c r="B92" s="2" t="n">
        <v>0.75</v>
      </c>
      <c r="C92" s="9" t="s">
        <v>47</v>
      </c>
      <c r="D92" s="0" t="s">
        <v>119</v>
      </c>
      <c r="E92" s="0" t="s">
        <v>14</v>
      </c>
      <c r="F92" s="0" t="n">
        <v>3</v>
      </c>
      <c r="G92" s="0" t="s">
        <v>15</v>
      </c>
      <c r="I92" s="0" t="n">
        <v>2.86</v>
      </c>
      <c r="J92" s="0" t="n">
        <f aca="false">IF(G92="Yes",(I92-1)*0.98,-1)</f>
        <v>1.8228</v>
      </c>
      <c r="K92" s="9" t="n">
        <f aca="false">J92+K91</f>
        <v>30.6832</v>
      </c>
    </row>
    <row r="93" customFormat="false" ht="12.8" hidden="false" customHeight="false" outlineLevel="0" collapsed="false">
      <c r="A93" s="1" t="n">
        <v>44502</v>
      </c>
      <c r="B93" s="2" t="n">
        <v>0.590277777777778</v>
      </c>
      <c r="C93" s="0" t="s">
        <v>120</v>
      </c>
      <c r="D93" s="0" t="s">
        <v>121</v>
      </c>
      <c r="E93" s="0" t="s">
        <v>6</v>
      </c>
      <c r="F93" s="0" t="n">
        <v>9</v>
      </c>
      <c r="G93" s="0" t="s">
        <v>13</v>
      </c>
      <c r="H93" s="0" t="n">
        <v>6.2</v>
      </c>
      <c r="J93" s="0" t="n">
        <f aca="false">IF(G93="Yes", (H93-1)*0.98,-1)</f>
        <v>-1</v>
      </c>
      <c r="K93" s="9" t="n">
        <f aca="false">J93+K92</f>
        <v>29.6832</v>
      </c>
    </row>
    <row r="94" customFormat="false" ht="12.8" hidden="false" customHeight="false" outlineLevel="0" collapsed="false">
      <c r="A94" s="1" t="n">
        <v>44502</v>
      </c>
      <c r="B94" s="2" t="n">
        <v>0.590277777777778</v>
      </c>
      <c r="C94" s="9" t="s">
        <v>120</v>
      </c>
      <c r="D94" s="9" t="s">
        <v>121</v>
      </c>
      <c r="E94" s="0" t="s">
        <v>14</v>
      </c>
      <c r="F94" s="0" t="n">
        <v>9</v>
      </c>
      <c r="G94" s="0" t="s">
        <v>13</v>
      </c>
      <c r="I94" s="0" t="n">
        <v>2.1</v>
      </c>
      <c r="J94" s="0" t="n">
        <f aca="false">IF(G94="Yes",(I94-1)*0.98,-1)</f>
        <v>-1</v>
      </c>
      <c r="K94" s="9" t="n">
        <f aca="false">J94+K93</f>
        <v>28.6832</v>
      </c>
    </row>
    <row r="95" customFormat="false" ht="12.8" hidden="false" customHeight="false" outlineLevel="0" collapsed="false">
      <c r="A95" s="1" t="n">
        <v>44503</v>
      </c>
      <c r="B95" s="2" t="n">
        <v>0.75</v>
      </c>
      <c r="C95" s="9" t="s">
        <v>38</v>
      </c>
      <c r="D95" s="9" t="s">
        <v>122</v>
      </c>
      <c r="E95" s="0" t="s">
        <v>14</v>
      </c>
      <c r="F95" s="0" t="n">
        <v>2</v>
      </c>
      <c r="G95" s="0" t="s">
        <v>15</v>
      </c>
      <c r="I95" s="0" t="n">
        <v>1.8</v>
      </c>
      <c r="J95" s="0" t="n">
        <f aca="false">IF(G95="Yes",(I95-1)*0.98,-1)</f>
        <v>0.784</v>
      </c>
      <c r="K95" s="9" t="n">
        <f aca="false">J95+K94</f>
        <v>29.4672</v>
      </c>
    </row>
    <row r="96" customFormat="false" ht="12.8" hidden="false" customHeight="false" outlineLevel="0" collapsed="false">
      <c r="A96" s="1" t="n">
        <v>44504</v>
      </c>
      <c r="B96" s="2" t="n">
        <v>0.53125</v>
      </c>
      <c r="C96" s="0" t="s">
        <v>125</v>
      </c>
      <c r="D96" s="0" t="s">
        <v>126</v>
      </c>
      <c r="E96" s="0" t="s">
        <v>6</v>
      </c>
      <c r="F96" s="0" t="n">
        <v>9</v>
      </c>
      <c r="G96" s="0" t="s">
        <v>13</v>
      </c>
      <c r="H96" s="0" t="n">
        <v>6.4</v>
      </c>
      <c r="J96" s="0" t="n">
        <f aca="false">IF(G96="Yes", (H96-1)*0.98,-1)</f>
        <v>-1</v>
      </c>
      <c r="K96" s="9" t="n">
        <f aca="false">J96+K95</f>
        <v>28.4672</v>
      </c>
    </row>
    <row r="97" customFormat="false" ht="12.8" hidden="false" customHeight="false" outlineLevel="0" collapsed="false">
      <c r="A97" s="1" t="n">
        <v>44504</v>
      </c>
      <c r="B97" s="2" t="n">
        <v>0.597222222222222</v>
      </c>
      <c r="C97" s="0" t="s">
        <v>125</v>
      </c>
      <c r="D97" s="0" t="s">
        <v>127</v>
      </c>
      <c r="E97" s="0" t="s">
        <v>6</v>
      </c>
      <c r="F97" s="0" t="n">
        <v>5</v>
      </c>
      <c r="G97" s="0" t="s">
        <v>13</v>
      </c>
      <c r="H97" s="0" t="n">
        <v>6.2</v>
      </c>
      <c r="J97" s="0" t="n">
        <f aca="false">IF(G97="Yes", (H97-1)*0.98,-1)</f>
        <v>-1</v>
      </c>
      <c r="K97" s="9" t="n">
        <f aca="false">J97+K96</f>
        <v>27.4672</v>
      </c>
    </row>
    <row r="98" customFormat="false" ht="12.8" hidden="false" customHeight="false" outlineLevel="0" collapsed="false">
      <c r="A98" s="1" t="n">
        <v>44504</v>
      </c>
      <c r="B98" s="2" t="n">
        <v>0.597222222222222</v>
      </c>
      <c r="C98" s="9" t="s">
        <v>125</v>
      </c>
      <c r="D98" s="9" t="s">
        <v>127</v>
      </c>
      <c r="E98" s="0" t="s">
        <v>14</v>
      </c>
      <c r="F98" s="0" t="n">
        <v>5</v>
      </c>
      <c r="G98" s="0" t="s">
        <v>13</v>
      </c>
      <c r="I98" s="0" t="n">
        <v>2.38</v>
      </c>
      <c r="J98" s="0" t="n">
        <f aca="false">IF(G98="Yes",(I98-1)*0.98,-1)</f>
        <v>-1</v>
      </c>
      <c r="K98" s="9" t="n">
        <f aca="false">J98+K97</f>
        <v>26.4672</v>
      </c>
    </row>
    <row r="99" customFormat="false" ht="12.8" hidden="false" customHeight="false" outlineLevel="0" collapsed="false">
      <c r="A99" s="1" t="n">
        <v>44505</v>
      </c>
      <c r="B99" s="2" t="n">
        <v>0.729166666666667</v>
      </c>
      <c r="C99" s="0" t="s">
        <v>67</v>
      </c>
      <c r="D99" s="0" t="s">
        <v>128</v>
      </c>
      <c r="E99" s="0" t="s">
        <v>6</v>
      </c>
      <c r="F99" s="0" t="n">
        <v>8</v>
      </c>
      <c r="G99" s="0" t="s">
        <v>13</v>
      </c>
      <c r="H99" s="0" t="n">
        <v>3.9</v>
      </c>
      <c r="J99" s="0" t="n">
        <f aca="false">IF(G99="Yes", (H99-1)*0.98,-1)</f>
        <v>-1</v>
      </c>
      <c r="K99" s="9" t="n">
        <f aca="false">J99+K98</f>
        <v>25.4672</v>
      </c>
    </row>
    <row r="100" customFormat="false" ht="12.8" hidden="false" customHeight="false" outlineLevel="0" collapsed="false">
      <c r="A100" s="1" t="n">
        <v>44506</v>
      </c>
      <c r="B100" s="2" t="n">
        <v>0.534722222222222</v>
      </c>
      <c r="C100" s="0" t="s">
        <v>114</v>
      </c>
      <c r="D100" s="0" t="s">
        <v>129</v>
      </c>
      <c r="E100" s="0" t="s">
        <v>14</v>
      </c>
      <c r="F100" s="0" t="n">
        <v>2</v>
      </c>
      <c r="G100" s="0" t="s">
        <v>15</v>
      </c>
      <c r="I100" s="0" t="n">
        <v>1.64</v>
      </c>
      <c r="J100" s="0" t="n">
        <f aca="false">IF(G100="Yes",(I100-1)*0.98,-1)</f>
        <v>0.6272</v>
      </c>
      <c r="K100" s="9" t="n">
        <f aca="false">J100+K99</f>
        <v>26.0944</v>
      </c>
    </row>
    <row r="101" customFormat="false" ht="12.8" hidden="false" customHeight="false" outlineLevel="0" collapsed="false">
      <c r="A101" s="1" t="n">
        <v>44507</v>
      </c>
      <c r="B101" s="2" t="n">
        <v>0.548611111111111</v>
      </c>
      <c r="C101" s="0" t="s">
        <v>11</v>
      </c>
      <c r="D101" s="0" t="s">
        <v>130</v>
      </c>
      <c r="E101" s="0" t="s">
        <v>14</v>
      </c>
      <c r="F101" s="0" t="s">
        <v>131</v>
      </c>
      <c r="G101" s="0" t="s">
        <v>13</v>
      </c>
      <c r="I101" s="0" t="n">
        <v>1.84</v>
      </c>
      <c r="J101" s="0" t="n">
        <f aca="false">IF(G101="Yes",(I101-1)*0.98,-1)</f>
        <v>-1</v>
      </c>
      <c r="K101" s="9" t="n">
        <f aca="false">J101+K100</f>
        <v>25.0944</v>
      </c>
    </row>
    <row r="102" customFormat="false" ht="12.8" hidden="false" customHeight="false" outlineLevel="0" collapsed="false">
      <c r="A102" s="1" t="n">
        <v>44508</v>
      </c>
      <c r="B102" s="2" t="n">
        <v>0.618055555555556</v>
      </c>
      <c r="C102" s="0" t="s">
        <v>47</v>
      </c>
      <c r="D102" s="0" t="s">
        <v>132</v>
      </c>
      <c r="E102" s="0" t="s">
        <v>14</v>
      </c>
      <c r="F102" s="0" t="n">
        <v>7</v>
      </c>
      <c r="G102" s="0" t="s">
        <v>13</v>
      </c>
      <c r="I102" s="0" t="n">
        <v>1.39</v>
      </c>
      <c r="J102" s="0" t="n">
        <f aca="false">IF(G102="Yes",(I102-1)*0.98,-1)</f>
        <v>-1</v>
      </c>
      <c r="K102" s="9" t="n">
        <f aca="false">J102+K101</f>
        <v>24.0944</v>
      </c>
    </row>
    <row r="103" customFormat="false" ht="12.8" hidden="false" customHeight="false" outlineLevel="0" collapsed="false">
      <c r="A103" s="1" t="n">
        <v>44509</v>
      </c>
      <c r="B103" s="2" t="n">
        <v>0.5625</v>
      </c>
      <c r="C103" s="0" t="s">
        <v>51</v>
      </c>
      <c r="D103" s="0" t="s">
        <v>133</v>
      </c>
      <c r="E103" s="0" t="s">
        <v>14</v>
      </c>
      <c r="F103" s="0" t="n">
        <v>2</v>
      </c>
      <c r="G103" s="0" t="s">
        <v>15</v>
      </c>
      <c r="I103" s="0" t="n">
        <v>1.44</v>
      </c>
      <c r="J103" s="0" t="n">
        <f aca="false">IF(G103="Yes",(I103-1)*0.98,-1)</f>
        <v>0.4312</v>
      </c>
      <c r="K103" s="9" t="n">
        <f aca="false">J103+K102</f>
        <v>24.5256</v>
      </c>
    </row>
    <row r="104" customFormat="false" ht="12.8" hidden="false" customHeight="false" outlineLevel="0" collapsed="false">
      <c r="A104" s="1" t="n">
        <v>44509</v>
      </c>
      <c r="B104" s="2" t="n">
        <v>0.625</v>
      </c>
      <c r="C104" s="0" t="s">
        <v>51</v>
      </c>
      <c r="D104" s="0" t="s">
        <v>134</v>
      </c>
      <c r="E104" s="0" t="s">
        <v>6</v>
      </c>
      <c r="F104" s="0" t="n">
        <v>1</v>
      </c>
      <c r="G104" s="0" t="s">
        <v>15</v>
      </c>
      <c r="H104" s="0" t="n">
        <v>3.1</v>
      </c>
      <c r="J104" s="0" t="n">
        <f aca="false">IF(G104="Yes", (H104-1)*0.98,-1)</f>
        <v>2.058</v>
      </c>
      <c r="K104" s="9" t="n">
        <f aca="false">J104+K103</f>
        <v>26.5836</v>
      </c>
    </row>
    <row r="105" customFormat="false" ht="12.8" hidden="false" customHeight="false" outlineLevel="0" collapsed="false">
      <c r="A105" s="1" t="n">
        <v>44509</v>
      </c>
      <c r="B105" s="2" t="n">
        <v>0.625</v>
      </c>
      <c r="C105" s="0" t="s">
        <v>51</v>
      </c>
      <c r="D105" s="0" t="s">
        <v>134</v>
      </c>
      <c r="E105" s="0" t="s">
        <v>14</v>
      </c>
      <c r="F105" s="0" t="n">
        <v>1</v>
      </c>
      <c r="G105" s="0" t="s">
        <v>15</v>
      </c>
      <c r="I105" s="0" t="n">
        <v>1.56</v>
      </c>
      <c r="J105" s="0" t="n">
        <f aca="false">IF(G105="Yes",(I105-1)*0.98,-1)</f>
        <v>0.5488</v>
      </c>
      <c r="K105" s="9" t="n">
        <f aca="false">J105+K104</f>
        <v>27.1324</v>
      </c>
    </row>
    <row r="106" customFormat="false" ht="12.8" hidden="false" customHeight="false" outlineLevel="0" collapsed="false">
      <c r="A106" s="1" t="n">
        <v>44510</v>
      </c>
      <c r="B106" s="2" t="n">
        <v>0.680555555555556</v>
      </c>
      <c r="C106" s="0" t="s">
        <v>38</v>
      </c>
      <c r="D106" s="0" t="s">
        <v>135</v>
      </c>
      <c r="E106" s="0" t="s">
        <v>14</v>
      </c>
      <c r="F106" s="0" t="n">
        <v>8</v>
      </c>
      <c r="G106" s="0" t="s">
        <v>13</v>
      </c>
      <c r="I106" s="0" t="n">
        <v>1.61</v>
      </c>
      <c r="J106" s="0" t="n">
        <f aca="false">IF(G106="Yes",(I106-1)*0.98,-1)</f>
        <v>-1</v>
      </c>
      <c r="K106" s="9" t="n">
        <f aca="false">J106+K105</f>
        <v>26.1324</v>
      </c>
    </row>
    <row r="107" customFormat="false" ht="12.8" hidden="false" customHeight="false" outlineLevel="0" collapsed="false">
      <c r="A107" s="1" t="n">
        <v>44510</v>
      </c>
      <c r="B107" s="2" t="n">
        <v>0.722222222222222</v>
      </c>
      <c r="C107" s="0" t="s">
        <v>38</v>
      </c>
      <c r="D107" s="0" t="s">
        <v>122</v>
      </c>
      <c r="E107" s="0" t="s">
        <v>6</v>
      </c>
      <c r="F107" s="0" t="n">
        <v>7</v>
      </c>
      <c r="G107" s="0" t="s">
        <v>13</v>
      </c>
      <c r="H107" s="0" t="n">
        <v>13</v>
      </c>
      <c r="J107" s="0" t="n">
        <f aca="false">IF(G107="Yes", (H107-1)*0.98,-1)</f>
        <v>-1</v>
      </c>
      <c r="K107" s="9" t="n">
        <f aca="false">J107+K106</f>
        <v>25.1324</v>
      </c>
    </row>
    <row r="108" customFormat="false" ht="12.8" hidden="false" customHeight="false" outlineLevel="0" collapsed="false">
      <c r="A108" s="1" t="n">
        <v>44511</v>
      </c>
      <c r="B108" s="2" t="n">
        <v>0.5625</v>
      </c>
      <c r="C108" s="0" t="s">
        <v>105</v>
      </c>
      <c r="D108" s="0" t="s">
        <v>136</v>
      </c>
      <c r="E108" s="0" t="s">
        <v>6</v>
      </c>
      <c r="F108" s="0" t="n">
        <v>2</v>
      </c>
      <c r="G108" s="0" t="s">
        <v>13</v>
      </c>
      <c r="H108" s="0" t="n">
        <v>3.1</v>
      </c>
      <c r="I108" s="9"/>
      <c r="J108" s="0" t="n">
        <f aca="false">IF(G108="Yes", (H108-1)*0.98,-1)</f>
        <v>-1</v>
      </c>
      <c r="K108" s="9" t="n">
        <f aca="false">J108+K107</f>
        <v>24.1324</v>
      </c>
    </row>
    <row r="109" customFormat="false" ht="12.8" hidden="false" customHeight="false" outlineLevel="0" collapsed="false">
      <c r="A109" s="1" t="n">
        <v>44511</v>
      </c>
      <c r="B109" s="2" t="n">
        <v>0.833333333333333</v>
      </c>
      <c r="C109" s="0" t="s">
        <v>34</v>
      </c>
      <c r="D109" s="0" t="s">
        <v>137</v>
      </c>
      <c r="E109" s="0" t="s">
        <v>14</v>
      </c>
      <c r="F109" s="0" t="n">
        <v>1</v>
      </c>
      <c r="G109" s="0" t="s">
        <v>15</v>
      </c>
      <c r="I109" s="9" t="n">
        <v>1.34</v>
      </c>
      <c r="J109" s="0" t="n">
        <f aca="false">IF(G109="Yes",(I109-1)*0.98,-1)</f>
        <v>0.3332</v>
      </c>
      <c r="K109" s="9" t="n">
        <f aca="false">J109+K108</f>
        <v>24.4656</v>
      </c>
    </row>
    <row r="110" customFormat="false" ht="12.8" hidden="false" customHeight="false" outlineLevel="0" collapsed="false">
      <c r="A110" s="1" t="n">
        <v>44512</v>
      </c>
      <c r="B110" s="2" t="n">
        <v>0.739583333333333</v>
      </c>
      <c r="C110" s="0" t="s">
        <v>38</v>
      </c>
      <c r="D110" s="0" t="s">
        <v>138</v>
      </c>
      <c r="E110" s="0" t="s">
        <v>14</v>
      </c>
      <c r="F110" s="0" t="n">
        <v>1</v>
      </c>
      <c r="G110" s="0" t="s">
        <v>15</v>
      </c>
      <c r="I110" s="0" t="n">
        <v>1.51</v>
      </c>
      <c r="J110" s="0" t="n">
        <f aca="false">IF(G110="Yes",(I110-1)*0.98,-1)</f>
        <v>0.4998</v>
      </c>
      <c r="K110" s="9" t="n">
        <f aca="false">J110+K109</f>
        <v>24.9654</v>
      </c>
    </row>
    <row r="111" customFormat="false" ht="12.8" hidden="false" customHeight="false" outlineLevel="0" collapsed="false">
      <c r="A111" s="1" t="n">
        <v>44512</v>
      </c>
      <c r="B111" s="2" t="n">
        <v>0.78125</v>
      </c>
      <c r="C111" s="0" t="s">
        <v>38</v>
      </c>
      <c r="D111" s="0" t="s">
        <v>139</v>
      </c>
      <c r="E111" s="0" t="s">
        <v>14</v>
      </c>
      <c r="F111" s="0" t="n">
        <v>7</v>
      </c>
      <c r="G111" s="0" t="s">
        <v>13</v>
      </c>
      <c r="I111" s="0" t="n">
        <v>2.22</v>
      </c>
      <c r="J111" s="0" t="n">
        <f aca="false">IF(G111="Yes",(I111-1)*0.98,-1)</f>
        <v>-1</v>
      </c>
      <c r="K111" s="9" t="n">
        <f aca="false">J111+K110</f>
        <v>23.9654</v>
      </c>
    </row>
    <row r="112" customFormat="false" ht="12.8" hidden="false" customHeight="false" outlineLevel="0" collapsed="false">
      <c r="A112" s="1" t="n">
        <v>44513</v>
      </c>
      <c r="B112" s="2" t="n">
        <v>0.53125</v>
      </c>
      <c r="C112" s="0" t="s">
        <v>140</v>
      </c>
      <c r="D112" s="0" t="s">
        <v>141</v>
      </c>
      <c r="E112" s="0" t="s">
        <v>14</v>
      </c>
      <c r="F112" s="0" t="n">
        <v>9</v>
      </c>
      <c r="G112" s="0" t="s">
        <v>13</v>
      </c>
      <c r="I112" s="0" t="n">
        <v>3.45</v>
      </c>
      <c r="J112" s="0" t="n">
        <f aca="false">IF(G112="Yes",(I112-1)*0.98,-1)</f>
        <v>-1</v>
      </c>
      <c r="K112" s="9" t="n">
        <f aca="false">J112+K111</f>
        <v>22.9654</v>
      </c>
    </row>
    <row r="113" customFormat="false" ht="12.8" hidden="false" customHeight="false" outlineLevel="0" collapsed="false">
      <c r="A113" s="1" t="n">
        <v>44513</v>
      </c>
      <c r="B113" s="2" t="n">
        <v>0.604166666666667</v>
      </c>
      <c r="C113" s="0" t="s">
        <v>140</v>
      </c>
      <c r="D113" s="0" t="s">
        <v>142</v>
      </c>
      <c r="E113" s="0" t="s">
        <v>14</v>
      </c>
      <c r="F113" s="0" t="n">
        <v>1</v>
      </c>
      <c r="G113" s="0" t="s">
        <v>15</v>
      </c>
      <c r="I113" s="0" t="n">
        <v>1.56</v>
      </c>
      <c r="J113" s="0" t="n">
        <f aca="false">IF(G113="Yes",(I113-1)*0.98,-1)</f>
        <v>0.5488</v>
      </c>
      <c r="K113" s="9" t="n">
        <f aca="false">J113+K112</f>
        <v>23.5142</v>
      </c>
    </row>
    <row r="114" customFormat="false" ht="12.8" hidden="false" customHeight="false" outlineLevel="0" collapsed="false">
      <c r="A114" s="1" t="n">
        <v>44514</v>
      </c>
      <c r="B114" s="2" t="n">
        <v>0.555555555555556</v>
      </c>
      <c r="C114" s="0" t="s">
        <v>81</v>
      </c>
      <c r="D114" s="0" t="s">
        <v>143</v>
      </c>
      <c r="E114" s="0" t="s">
        <v>6</v>
      </c>
      <c r="F114" s="0" t="n">
        <v>2</v>
      </c>
      <c r="G114" s="0" t="s">
        <v>13</v>
      </c>
      <c r="H114" s="0" t="n">
        <v>7.08</v>
      </c>
      <c r="J114" s="0" t="n">
        <f aca="false">IF(G114="Yes", (H114-1)*0.98,-1)</f>
        <v>-1</v>
      </c>
      <c r="K114" s="9" t="n">
        <f aca="false">J114+K113</f>
        <v>22.5142</v>
      </c>
    </row>
    <row r="115" customFormat="false" ht="12.8" hidden="false" customHeight="false" outlineLevel="0" collapsed="false">
      <c r="A115" s="1" t="n">
        <v>44516</v>
      </c>
      <c r="B115" s="2" t="n">
        <v>0.555555555555556</v>
      </c>
      <c r="C115" s="0" t="s">
        <v>58</v>
      </c>
      <c r="D115" s="0" t="s">
        <v>144</v>
      </c>
      <c r="E115" s="0" t="s">
        <v>6</v>
      </c>
      <c r="F115" s="0" t="n">
        <v>1</v>
      </c>
      <c r="G115" s="0" t="s">
        <v>15</v>
      </c>
      <c r="H115" s="0" t="n">
        <v>4.3</v>
      </c>
      <c r="J115" s="0" t="n">
        <f aca="false">IF(G115="Yes", (H115-1)*0.98,-1)</f>
        <v>3.234</v>
      </c>
      <c r="K115" s="9" t="n">
        <f aca="false">J115+K114</f>
        <v>25.7482</v>
      </c>
    </row>
    <row r="116" customFormat="false" ht="12.8" hidden="false" customHeight="false" outlineLevel="0" collapsed="false">
      <c r="A116" s="1" t="n">
        <v>44516</v>
      </c>
      <c r="B116" s="2" t="n">
        <v>0.555555555555556</v>
      </c>
      <c r="C116" s="9" t="s">
        <v>58</v>
      </c>
      <c r="D116" s="9" t="s">
        <v>144</v>
      </c>
      <c r="E116" s="0" t="s">
        <v>14</v>
      </c>
      <c r="F116" s="0" t="n">
        <v>1</v>
      </c>
      <c r="G116" s="0" t="s">
        <v>15</v>
      </c>
      <c r="I116" s="0" t="n">
        <v>1.8</v>
      </c>
      <c r="J116" s="0" t="n">
        <f aca="false">IF(G116="Yes",(I116-1)*0.98,-1)</f>
        <v>0.784</v>
      </c>
      <c r="K116" s="9" t="n">
        <f aca="false">J116+K115</f>
        <v>26.5322</v>
      </c>
    </row>
    <row r="117" customFormat="false" ht="12.8" hidden="false" customHeight="false" outlineLevel="0" collapsed="false">
      <c r="A117" s="1" t="n">
        <v>44516</v>
      </c>
      <c r="B117" s="2" t="n">
        <v>0.628472222222222</v>
      </c>
      <c r="C117" s="9" t="s">
        <v>58</v>
      </c>
      <c r="D117" s="9" t="s">
        <v>145</v>
      </c>
      <c r="E117" s="0" t="s">
        <v>6</v>
      </c>
      <c r="F117" s="0" t="n">
        <v>1</v>
      </c>
      <c r="G117" s="0" t="s">
        <v>15</v>
      </c>
      <c r="H117" s="0" t="n">
        <v>5.52</v>
      </c>
      <c r="J117" s="0" t="n">
        <f aca="false">IF(G117="Yes", (H117-1)*0.98,-1)</f>
        <v>4.4296</v>
      </c>
      <c r="K117" s="9" t="n">
        <f aca="false">J117+K116</f>
        <v>30.9618</v>
      </c>
    </row>
    <row r="118" customFormat="false" ht="12.8" hidden="false" customHeight="false" outlineLevel="0" collapsed="false">
      <c r="A118" s="1" t="n">
        <v>44516</v>
      </c>
      <c r="B118" s="2" t="n">
        <v>0.628472222222222</v>
      </c>
      <c r="C118" s="9" t="s">
        <v>58</v>
      </c>
      <c r="D118" s="9" t="s">
        <v>145</v>
      </c>
      <c r="E118" s="0" t="s">
        <v>14</v>
      </c>
      <c r="F118" s="0" t="n">
        <v>1</v>
      </c>
      <c r="G118" s="0" t="s">
        <v>15</v>
      </c>
      <c r="I118" s="0" t="n">
        <v>2.35</v>
      </c>
      <c r="J118" s="0" t="n">
        <f aca="false">IF(G118="Yes",(I118-1)*0.98,-1)</f>
        <v>1.323</v>
      </c>
      <c r="K118" s="9" t="n">
        <f aca="false">J118+K117</f>
        <v>32.2848</v>
      </c>
    </row>
    <row r="119" customFormat="false" ht="12.8" hidden="false" customHeight="false" outlineLevel="0" collapsed="false">
      <c r="A119" s="1" t="n">
        <v>44518</v>
      </c>
      <c r="B119" s="2" t="n">
        <v>0.541666666666667</v>
      </c>
      <c r="C119" s="0" t="s">
        <v>125</v>
      </c>
      <c r="D119" s="0" t="s">
        <v>146</v>
      </c>
      <c r="E119" s="0" t="s">
        <v>6</v>
      </c>
      <c r="F119" s="0" t="n">
        <v>2</v>
      </c>
      <c r="G119" s="0" t="s">
        <v>13</v>
      </c>
      <c r="H119" s="0" t="n">
        <v>2.41</v>
      </c>
      <c r="J119" s="0" t="n">
        <f aca="false">IF(G119="Yes", (H119-1)*0.98,-1)</f>
        <v>-1</v>
      </c>
      <c r="K119" s="9" t="n">
        <f aca="false">J119+K118</f>
        <v>31.2848</v>
      </c>
    </row>
    <row r="120" customFormat="false" ht="12.8" hidden="false" customHeight="false" outlineLevel="0" collapsed="false">
      <c r="A120" s="1" t="n">
        <v>44518</v>
      </c>
      <c r="B120" s="2" t="n">
        <v>0.541666666666667</v>
      </c>
      <c r="C120" s="9" t="s">
        <v>125</v>
      </c>
      <c r="D120" s="9" t="s">
        <v>146</v>
      </c>
      <c r="E120" s="0" t="s">
        <v>14</v>
      </c>
      <c r="F120" s="0" t="n">
        <v>2</v>
      </c>
      <c r="G120" s="0" t="s">
        <v>15</v>
      </c>
      <c r="I120" s="0" t="n">
        <v>1.41</v>
      </c>
      <c r="J120" s="0" t="n">
        <f aca="false">IF(G120="Yes",(I120-1)*0.98,-1)</f>
        <v>0.4018</v>
      </c>
      <c r="K120" s="9" t="n">
        <f aca="false">J120+K119</f>
        <v>31.6866</v>
      </c>
    </row>
    <row r="121" customFormat="false" ht="12.8" hidden="false" customHeight="false" outlineLevel="0" collapsed="false">
      <c r="A121" s="1" t="n">
        <v>44518</v>
      </c>
      <c r="B121" s="2" t="n">
        <v>0.546527777777778</v>
      </c>
      <c r="C121" s="0" t="s">
        <v>67</v>
      </c>
      <c r="D121" s="0" t="s">
        <v>147</v>
      </c>
      <c r="E121" s="0" t="s">
        <v>6</v>
      </c>
      <c r="F121" s="0" t="n">
        <v>2</v>
      </c>
      <c r="G121" s="0" t="s">
        <v>13</v>
      </c>
      <c r="H121" s="0" t="n">
        <v>8.53</v>
      </c>
      <c r="J121" s="0" t="n">
        <f aca="false">IF(G121="Yes", (H121-1)*0.98,-1)</f>
        <v>-1</v>
      </c>
      <c r="K121" s="9" t="n">
        <f aca="false">J121+K120</f>
        <v>30.6866</v>
      </c>
    </row>
    <row r="122" customFormat="false" ht="12.8" hidden="false" customHeight="false" outlineLevel="0" collapsed="false">
      <c r="A122" s="1" t="n">
        <v>44518</v>
      </c>
      <c r="B122" s="2" t="n">
        <v>0.546527777777778</v>
      </c>
      <c r="C122" s="0" t="s">
        <v>67</v>
      </c>
      <c r="D122" s="0" t="s">
        <v>147</v>
      </c>
      <c r="E122" s="0" t="s">
        <v>14</v>
      </c>
      <c r="F122" s="0" t="n">
        <v>2</v>
      </c>
      <c r="G122" s="0" t="s">
        <v>15</v>
      </c>
      <c r="I122" s="0" t="n">
        <v>2.76</v>
      </c>
      <c r="J122" s="0" t="n">
        <f aca="false">IF(G122="Yes",(I122-1)*0.98,-1)</f>
        <v>1.7248</v>
      </c>
      <c r="K122" s="9" t="n">
        <f aca="false">J122+K121</f>
        <v>32.4114</v>
      </c>
    </row>
    <row r="123" customFormat="false" ht="12.8" hidden="false" customHeight="false" outlineLevel="0" collapsed="false">
      <c r="A123" s="1" t="n">
        <v>44519</v>
      </c>
      <c r="B123" s="2" t="n">
        <v>0.729166666666667</v>
      </c>
      <c r="C123" s="0" t="s">
        <v>38</v>
      </c>
      <c r="D123" s="0" t="s">
        <v>148</v>
      </c>
      <c r="E123" s="0" t="s">
        <v>14</v>
      </c>
      <c r="F123" s="0" t="n">
        <v>10</v>
      </c>
      <c r="G123" s="0" t="s">
        <v>13</v>
      </c>
      <c r="I123" s="0" t="n">
        <v>2.15</v>
      </c>
      <c r="J123" s="0" t="n">
        <f aca="false">IF(G123="Yes",(I123-1)*0.98,-1)</f>
        <v>-1</v>
      </c>
      <c r="K123" s="9" t="n">
        <f aca="false">J123+K122</f>
        <v>31.4114</v>
      </c>
    </row>
    <row r="124" customFormat="false" ht="12.8" hidden="false" customHeight="false" outlineLevel="0" collapsed="false">
      <c r="A124" s="1" t="n">
        <v>44519</v>
      </c>
      <c r="B124" s="2" t="n">
        <v>0.8125</v>
      </c>
      <c r="C124" s="0" t="s">
        <v>38</v>
      </c>
      <c r="D124" s="0" t="s">
        <v>149</v>
      </c>
      <c r="E124" s="0" t="s">
        <v>14</v>
      </c>
      <c r="F124" s="0" t="n">
        <v>8</v>
      </c>
      <c r="G124" s="0" t="s">
        <v>13</v>
      </c>
      <c r="I124" s="0" t="n">
        <v>1.69</v>
      </c>
      <c r="J124" s="0" t="n">
        <f aca="false">IF(G124="Yes", (H124-1)*0.98,-1)</f>
        <v>-1</v>
      </c>
      <c r="K124" s="9" t="n">
        <f aca="false">J124+K123</f>
        <v>30.4114</v>
      </c>
    </row>
    <row r="125" customFormat="false" ht="12.8" hidden="false" customHeight="false" outlineLevel="0" collapsed="false">
      <c r="A125" s="1" t="n">
        <v>44520</v>
      </c>
      <c r="B125" s="2" t="n">
        <v>0.625</v>
      </c>
      <c r="C125" s="9" t="s">
        <v>16</v>
      </c>
      <c r="D125" s="9" t="s">
        <v>150</v>
      </c>
      <c r="E125" s="0" t="s">
        <v>6</v>
      </c>
      <c r="F125" s="0" t="n">
        <v>1</v>
      </c>
      <c r="G125" s="0" t="s">
        <v>15</v>
      </c>
      <c r="H125" s="0" t="n">
        <v>2.12</v>
      </c>
      <c r="I125" s="9"/>
      <c r="J125" s="0" t="n">
        <f aca="false">IF(G125="Yes", (H125-1)*0.98,-1)</f>
        <v>1.0976</v>
      </c>
      <c r="K125" s="9" t="n">
        <f aca="false">J125+K124</f>
        <v>31.509</v>
      </c>
    </row>
    <row r="126" customFormat="false" ht="12.8" hidden="false" customHeight="false" outlineLevel="0" collapsed="false">
      <c r="A126" s="1" t="n">
        <v>44520</v>
      </c>
      <c r="B126" s="2" t="n">
        <v>0.791666666666667</v>
      </c>
      <c r="C126" s="0" t="s">
        <v>47</v>
      </c>
      <c r="D126" s="0" t="s">
        <v>151</v>
      </c>
      <c r="E126" s="0" t="s">
        <v>14</v>
      </c>
      <c r="F126" s="0" t="n">
        <v>1</v>
      </c>
      <c r="G126" s="0" t="s">
        <v>15</v>
      </c>
      <c r="I126" s="0" t="n">
        <v>1.3</v>
      </c>
      <c r="J126" s="0" t="n">
        <f aca="false">IF(G126="Yes",(I126-1)*0.98,-1)</f>
        <v>0.294</v>
      </c>
      <c r="K126" s="9" t="n">
        <f aca="false">J126+K125</f>
        <v>31.803</v>
      </c>
    </row>
    <row r="127" customFormat="false" ht="12.8" hidden="false" customHeight="false" outlineLevel="0" collapsed="false">
      <c r="A127" s="1" t="n">
        <v>44521</v>
      </c>
      <c r="B127" s="2" t="n">
        <v>0.618055555555556</v>
      </c>
      <c r="C127" s="0" t="s">
        <v>11</v>
      </c>
      <c r="D127" s="0" t="s">
        <v>152</v>
      </c>
      <c r="E127" s="0" t="s">
        <v>6</v>
      </c>
      <c r="F127" s="0" t="n">
        <v>1</v>
      </c>
      <c r="G127" s="0" t="s">
        <v>15</v>
      </c>
      <c r="H127" s="0" t="n">
        <v>5.1</v>
      </c>
      <c r="J127" s="0" t="n">
        <f aca="false">IF(G127="Yes", (H127-1)*0.98,-1)</f>
        <v>4.018</v>
      </c>
      <c r="K127" s="9" t="n">
        <f aca="false">J127+K126</f>
        <v>35.821</v>
      </c>
    </row>
    <row r="128" customFormat="false" ht="12.8" hidden="false" customHeight="false" outlineLevel="0" collapsed="false">
      <c r="A128" s="1" t="n">
        <v>44521</v>
      </c>
      <c r="B128" s="2" t="n">
        <v>0.618055555555556</v>
      </c>
      <c r="C128" s="9" t="s">
        <v>11</v>
      </c>
      <c r="D128" s="9" t="s">
        <v>152</v>
      </c>
      <c r="E128" s="0" t="s">
        <v>14</v>
      </c>
      <c r="F128" s="0" t="n">
        <v>1</v>
      </c>
      <c r="G128" s="0" t="s">
        <v>15</v>
      </c>
      <c r="I128" s="9" t="n">
        <v>1.82</v>
      </c>
      <c r="J128" s="0" t="n">
        <f aca="false">IF(G128="Yes",(I128-1)*0.98,-1)</f>
        <v>0.8036</v>
      </c>
      <c r="K128" s="9" t="n">
        <f aca="false">J128+K127</f>
        <v>36.6246</v>
      </c>
    </row>
    <row r="129" customFormat="false" ht="12.8" hidden="false" customHeight="false" outlineLevel="0" collapsed="false">
      <c r="A129" s="1" t="n">
        <v>44528</v>
      </c>
      <c r="B129" s="2" t="n">
        <v>0.8125</v>
      </c>
      <c r="C129" s="0" t="s">
        <v>34</v>
      </c>
      <c r="D129" s="0" t="s">
        <v>153</v>
      </c>
      <c r="E129" s="0" t="s">
        <v>14</v>
      </c>
      <c r="F129" s="0" t="n">
        <v>1</v>
      </c>
      <c r="G129" s="0" t="s">
        <v>15</v>
      </c>
      <c r="I129" s="0" t="n">
        <v>3.04</v>
      </c>
      <c r="J129" s="0" t="n">
        <f aca="false">IF(G129="Yes", (I129-1)*0.98,-1)</f>
        <v>1.9992</v>
      </c>
      <c r="K129" s="9" t="n">
        <f aca="false">J129+K128</f>
        <v>38.6238</v>
      </c>
    </row>
    <row r="130" customFormat="false" ht="12.8" hidden="false" customHeight="false" outlineLevel="0" collapsed="false">
      <c r="A130" s="6"/>
      <c r="B130" s="7"/>
      <c r="C130" s="8"/>
      <c r="D130" s="8"/>
      <c r="E130" s="8"/>
      <c r="F130" s="8"/>
      <c r="G130" s="8"/>
      <c r="H130" s="8"/>
      <c r="I130" s="8"/>
      <c r="J130" s="8"/>
      <c r="K130" s="8"/>
    </row>
  </sheetData>
  <conditionalFormatting sqref="J1:J1048576">
    <cfRule type="cellIs" priority="2" operator="greaterThan" aboveAverage="0" equalAverage="0" bottom="0" percent="0" rank="0" text="" dxfId="0">
      <formula>0</formula>
    </cfRule>
  </conditionalFormatting>
  <conditionalFormatting sqref="G1:G1048576">
    <cfRule type="cellIs" priority="3" operator="equal" aboveAverage="0" equalAverage="0" bottom="0" percent="0" rank="0" text="" dxfId="0">
      <formula>"Yes"</formula>
    </cfRule>
  </conditionalFormatting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5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1" topLeftCell="A2" activePane="bottomLeft" state="frozen"/>
      <selection pane="topLeft" activeCell="A1" activeCellId="0" sqref="A1"/>
      <selection pane="bottomLeft" activeCell="Q25" activeCellId="0" sqref="Q25"/>
    </sheetView>
  </sheetViews>
  <sheetFormatPr defaultColWidth="11.53515625" defaultRowHeight="12.8" zeroHeight="false" outlineLevelRow="0" outlineLevelCol="0"/>
  <sheetData>
    <row r="1" s="5" customFormat="true" ht="12.8" hidden="false" customHeight="false" outlineLevel="0" collapsed="false">
      <c r="A1" s="12" t="s">
        <v>0</v>
      </c>
      <c r="B1" s="13" t="s">
        <v>154</v>
      </c>
      <c r="C1" s="14" t="s">
        <v>155</v>
      </c>
      <c r="D1" s="15" t="s">
        <v>9</v>
      </c>
      <c r="E1" s="5" t="s">
        <v>10</v>
      </c>
      <c r="AMI1" s="0"/>
      <c r="AMJ1" s="0"/>
    </row>
    <row r="2" customFormat="false" ht="12.8" hidden="false" customHeight="false" outlineLevel="0" collapsed="false">
      <c r="A2" s="16" t="n">
        <v>44464</v>
      </c>
      <c r="B2" s="17" t="n">
        <v>3</v>
      </c>
      <c r="C2" s="18" t="n">
        <v>3</v>
      </c>
      <c r="D2" s="19" t="n">
        <v>1.715</v>
      </c>
      <c r="E2" s="0" t="n">
        <f aca="false">20+D2</f>
        <v>21.715</v>
      </c>
    </row>
    <row r="3" customFormat="false" ht="12.8" hidden="false" customHeight="false" outlineLevel="0" collapsed="false">
      <c r="A3" s="16" t="n">
        <v>44465</v>
      </c>
      <c r="B3" s="17" t="n">
        <v>2</v>
      </c>
      <c r="C3" s="18" t="n">
        <v>3</v>
      </c>
      <c r="D3" s="19" t="n">
        <v>0.3622</v>
      </c>
      <c r="E3" s="0" t="n">
        <f aca="false">D3+E2</f>
        <v>22.0772</v>
      </c>
    </row>
    <row r="4" customFormat="false" ht="12.8" hidden="false" customHeight="false" outlineLevel="0" collapsed="false">
      <c r="A4" s="16" t="n">
        <v>44466</v>
      </c>
      <c r="B4" s="20"/>
      <c r="C4" s="18" t="n">
        <v>3</v>
      </c>
      <c r="D4" s="19" t="n">
        <v>-3</v>
      </c>
      <c r="E4" s="0" t="n">
        <f aca="false">D4+E3</f>
        <v>19.0772</v>
      </c>
    </row>
    <row r="5" customFormat="false" ht="12.8" hidden="false" customHeight="false" outlineLevel="0" collapsed="false">
      <c r="A5" s="16" t="n">
        <v>44467</v>
      </c>
      <c r="B5" s="17" t="n">
        <v>2</v>
      </c>
      <c r="C5" s="18" t="n">
        <v>3</v>
      </c>
      <c r="D5" s="19" t="n">
        <v>0.519</v>
      </c>
      <c r="E5" s="0" t="n">
        <f aca="false">D5+E4</f>
        <v>19.5962</v>
      </c>
    </row>
    <row r="6" customFormat="false" ht="12.8" hidden="false" customHeight="false" outlineLevel="0" collapsed="false">
      <c r="A6" s="16" t="n">
        <v>44469</v>
      </c>
      <c r="B6" s="20"/>
      <c r="C6" s="18" t="n">
        <v>1</v>
      </c>
      <c r="D6" s="19" t="n">
        <v>-1</v>
      </c>
      <c r="E6" s="0" t="n">
        <f aca="false">D6+E5</f>
        <v>18.5962</v>
      </c>
    </row>
    <row r="7" customFormat="false" ht="12.8" hidden="false" customHeight="false" outlineLevel="0" collapsed="false">
      <c r="A7" s="16" t="n">
        <v>44470</v>
      </c>
      <c r="B7" s="17" t="n">
        <v>1</v>
      </c>
      <c r="C7" s="18" t="n">
        <v>2</v>
      </c>
      <c r="D7" s="19" t="n">
        <v>1.2834</v>
      </c>
      <c r="E7" s="0" t="n">
        <f aca="false">D7+E6</f>
        <v>19.8796</v>
      </c>
    </row>
    <row r="8" customFormat="false" ht="12.8" hidden="false" customHeight="false" outlineLevel="0" collapsed="false">
      <c r="A8" s="16" t="n">
        <v>44471</v>
      </c>
      <c r="B8" s="17" t="n">
        <v>2</v>
      </c>
      <c r="C8" s="18" t="n">
        <v>4</v>
      </c>
      <c r="D8" s="19" t="n">
        <v>0.8224</v>
      </c>
      <c r="E8" s="0" t="n">
        <f aca="false">D8+E7</f>
        <v>20.702</v>
      </c>
    </row>
    <row r="9" customFormat="false" ht="12.8" hidden="false" customHeight="false" outlineLevel="0" collapsed="false">
      <c r="A9" s="16" t="n">
        <v>44472</v>
      </c>
      <c r="B9" s="17" t="n">
        <v>2</v>
      </c>
      <c r="C9" s="18" t="n">
        <v>4</v>
      </c>
      <c r="D9" s="19" t="n">
        <v>2.2434</v>
      </c>
      <c r="E9" s="0" t="n">
        <f aca="false">D9+E8</f>
        <v>22.9454</v>
      </c>
    </row>
    <row r="10" customFormat="false" ht="12.8" hidden="false" customHeight="false" outlineLevel="0" collapsed="false">
      <c r="A10" s="16" t="n">
        <v>44473</v>
      </c>
      <c r="B10" s="17" t="n">
        <v>2</v>
      </c>
      <c r="C10" s="18" t="n">
        <v>3</v>
      </c>
      <c r="D10" s="19" t="n">
        <v>2.332</v>
      </c>
      <c r="E10" s="0" t="n">
        <f aca="false">D10+E9</f>
        <v>25.2774</v>
      </c>
    </row>
    <row r="11" customFormat="false" ht="12.8" hidden="false" customHeight="false" outlineLevel="0" collapsed="false">
      <c r="A11" s="16" t="n">
        <v>44475</v>
      </c>
      <c r="B11" s="17" t="n">
        <v>1</v>
      </c>
      <c r="C11" s="18" t="n">
        <v>2</v>
      </c>
      <c r="D11" s="19" t="n">
        <v>0.617</v>
      </c>
      <c r="E11" s="0" t="n">
        <f aca="false">D11+E10</f>
        <v>25.8944</v>
      </c>
    </row>
    <row r="12" customFormat="false" ht="12.8" hidden="false" customHeight="false" outlineLevel="0" collapsed="false">
      <c r="A12" s="16" t="n">
        <v>44477</v>
      </c>
      <c r="B12" s="17" t="n">
        <v>1</v>
      </c>
      <c r="C12" s="18" t="n">
        <v>2</v>
      </c>
      <c r="D12" s="19" t="n">
        <v>0.3132</v>
      </c>
      <c r="E12" s="0" t="n">
        <f aca="false">D12+E11</f>
        <v>26.2076</v>
      </c>
    </row>
    <row r="13" customFormat="false" ht="12.8" hidden="false" customHeight="false" outlineLevel="0" collapsed="false">
      <c r="A13" s="16" t="n">
        <v>44478</v>
      </c>
      <c r="B13" s="17" t="n">
        <v>2</v>
      </c>
      <c r="C13" s="18" t="n">
        <v>4</v>
      </c>
      <c r="D13" s="19" t="n">
        <v>1.9298</v>
      </c>
      <c r="E13" s="0" t="n">
        <f aca="false">D13+E12</f>
        <v>28.1374</v>
      </c>
    </row>
    <row r="14" customFormat="false" ht="12.8" hidden="false" customHeight="false" outlineLevel="0" collapsed="false">
      <c r="A14" s="16" t="n">
        <v>44479</v>
      </c>
      <c r="B14" s="17" t="n">
        <v>4</v>
      </c>
      <c r="C14" s="18" t="n">
        <v>4</v>
      </c>
      <c r="D14" s="19" t="n">
        <v>3.8612</v>
      </c>
      <c r="E14" s="0" t="n">
        <f aca="false">D14+E13</f>
        <v>31.9986</v>
      </c>
    </row>
    <row r="15" customFormat="false" ht="12.8" hidden="false" customHeight="false" outlineLevel="0" collapsed="false">
      <c r="A15" s="16" t="n">
        <v>44480</v>
      </c>
      <c r="B15" s="17" t="n">
        <v>1</v>
      </c>
      <c r="C15" s="18" t="n">
        <v>1</v>
      </c>
      <c r="D15" s="19" t="n">
        <v>1.1858</v>
      </c>
      <c r="E15" s="0" t="n">
        <f aca="false">D15+E14</f>
        <v>33.1844</v>
      </c>
    </row>
    <row r="16" customFormat="false" ht="12.8" hidden="false" customHeight="false" outlineLevel="0" collapsed="false">
      <c r="A16" s="16" t="n">
        <v>44481</v>
      </c>
      <c r="B16" s="17" t="n">
        <v>1</v>
      </c>
      <c r="C16" s="18" t="n">
        <v>2</v>
      </c>
      <c r="D16" s="19" t="n">
        <v>-0.5982</v>
      </c>
      <c r="E16" s="0" t="n">
        <f aca="false">D16+E15</f>
        <v>32.5862</v>
      </c>
    </row>
    <row r="17" customFormat="false" ht="12.8" hidden="false" customHeight="false" outlineLevel="0" collapsed="false">
      <c r="A17" s="16" t="n">
        <v>44482</v>
      </c>
      <c r="B17" s="17" t="n">
        <v>2</v>
      </c>
      <c r="C17" s="18" t="n">
        <v>4</v>
      </c>
      <c r="D17" s="19" t="n">
        <v>2.2042</v>
      </c>
      <c r="E17" s="0" t="n">
        <f aca="false">D17+E16</f>
        <v>34.7904</v>
      </c>
    </row>
    <row r="18" customFormat="false" ht="12.8" hidden="false" customHeight="false" outlineLevel="0" collapsed="false">
      <c r="A18" s="16" t="n">
        <v>44483</v>
      </c>
      <c r="B18" s="20"/>
      <c r="C18" s="18" t="n">
        <v>2</v>
      </c>
      <c r="D18" s="19" t="n">
        <v>-2</v>
      </c>
      <c r="E18" s="0" t="n">
        <f aca="false">D18+E17</f>
        <v>32.7904</v>
      </c>
    </row>
    <row r="19" customFormat="false" ht="12.8" hidden="false" customHeight="false" outlineLevel="0" collapsed="false">
      <c r="A19" s="16" t="n">
        <v>44484</v>
      </c>
      <c r="B19" s="17" t="n">
        <v>2</v>
      </c>
      <c r="C19" s="18" t="n">
        <v>2</v>
      </c>
      <c r="D19" s="19" t="n">
        <v>1.1074</v>
      </c>
      <c r="E19" s="0" t="n">
        <f aca="false">D19+E18</f>
        <v>33.8978</v>
      </c>
    </row>
    <row r="20" customFormat="false" ht="12.8" hidden="false" customHeight="false" outlineLevel="0" collapsed="false">
      <c r="A20" s="16" t="n">
        <v>44485</v>
      </c>
      <c r="B20" s="20"/>
      <c r="C20" s="18" t="n">
        <v>4</v>
      </c>
      <c r="D20" s="19" t="n">
        <v>-4</v>
      </c>
      <c r="E20" s="0" t="n">
        <f aca="false">D20+E19</f>
        <v>29.8978</v>
      </c>
    </row>
    <row r="21" customFormat="false" ht="12.8" hidden="false" customHeight="false" outlineLevel="0" collapsed="false">
      <c r="A21" s="16" t="n">
        <v>44486</v>
      </c>
      <c r="B21" s="17" t="n">
        <v>2</v>
      </c>
      <c r="C21" s="18" t="n">
        <v>3</v>
      </c>
      <c r="D21" s="19" t="n">
        <v>2.479</v>
      </c>
      <c r="E21" s="0" t="n">
        <f aca="false">D21+E20</f>
        <v>32.3768</v>
      </c>
    </row>
    <row r="22" customFormat="false" ht="12.8" hidden="false" customHeight="false" outlineLevel="0" collapsed="false">
      <c r="A22" s="16" t="n">
        <v>44488</v>
      </c>
      <c r="B22" s="17" t="n">
        <v>1</v>
      </c>
      <c r="C22" s="18" t="n">
        <v>2</v>
      </c>
      <c r="D22" s="19" t="n">
        <v>-0.4218</v>
      </c>
      <c r="E22" s="0" t="n">
        <f aca="false">D22+E21</f>
        <v>31.955</v>
      </c>
    </row>
    <row r="23" customFormat="false" ht="12.8" hidden="false" customHeight="false" outlineLevel="0" collapsed="false">
      <c r="A23" s="16" t="n">
        <v>44491</v>
      </c>
      <c r="B23" s="17" t="n">
        <v>2</v>
      </c>
      <c r="C23" s="18" t="n">
        <v>4</v>
      </c>
      <c r="D23" s="19" t="n">
        <v>-0.8534</v>
      </c>
      <c r="E23" s="0" t="n">
        <f aca="false">D23+E22</f>
        <v>31.1016</v>
      </c>
    </row>
    <row r="24" customFormat="false" ht="12.8" hidden="false" customHeight="false" outlineLevel="0" collapsed="false">
      <c r="A24" s="16" t="n">
        <v>44492</v>
      </c>
      <c r="B24" s="17" t="n">
        <v>2</v>
      </c>
      <c r="C24" s="18" t="n">
        <v>4</v>
      </c>
      <c r="D24" s="19" t="n">
        <v>0.9106</v>
      </c>
      <c r="E24" s="0" t="n">
        <f aca="false">D24+E23</f>
        <v>32.0122</v>
      </c>
    </row>
    <row r="25" customFormat="false" ht="12.8" hidden="false" customHeight="false" outlineLevel="0" collapsed="false">
      <c r="A25" s="16" t="n">
        <v>44493</v>
      </c>
      <c r="B25" s="20"/>
      <c r="C25" s="18" t="n">
        <v>3</v>
      </c>
      <c r="D25" s="19" t="n">
        <v>-3</v>
      </c>
      <c r="E25" s="0" t="n">
        <f aca="false">D25+E24</f>
        <v>29.0122</v>
      </c>
    </row>
    <row r="26" customFormat="false" ht="12.8" hidden="false" customHeight="false" outlineLevel="0" collapsed="false">
      <c r="A26" s="16" t="n">
        <v>44494</v>
      </c>
      <c r="B26" s="17" t="n">
        <v>2</v>
      </c>
      <c r="C26" s="18" t="n">
        <v>3</v>
      </c>
      <c r="D26" s="19" t="n">
        <v>3.2924</v>
      </c>
      <c r="E26" s="0" t="n">
        <f aca="false">D26+E25</f>
        <v>32.3046</v>
      </c>
    </row>
    <row r="27" customFormat="false" ht="12.8" hidden="false" customHeight="false" outlineLevel="0" collapsed="false">
      <c r="A27" s="16" t="n">
        <v>44495</v>
      </c>
      <c r="B27" s="17" t="n">
        <v>2</v>
      </c>
      <c r="C27" s="18" t="n">
        <v>3</v>
      </c>
      <c r="D27" s="19" t="n">
        <v>3.8412</v>
      </c>
      <c r="E27" s="0" t="n">
        <f aca="false">D27+E26</f>
        <v>36.1458</v>
      </c>
    </row>
    <row r="28" customFormat="false" ht="12.8" hidden="false" customHeight="false" outlineLevel="0" collapsed="false">
      <c r="A28" s="16" t="n">
        <v>44496</v>
      </c>
      <c r="B28" s="17" t="n">
        <v>1</v>
      </c>
      <c r="C28" s="18" t="n">
        <v>2</v>
      </c>
      <c r="D28" s="19" t="n">
        <v>-0.1376</v>
      </c>
      <c r="E28" s="0" t="n">
        <f aca="false">D28+E27</f>
        <v>36.0082</v>
      </c>
    </row>
    <row r="29" customFormat="false" ht="12.8" hidden="false" customHeight="false" outlineLevel="0" collapsed="false">
      <c r="A29" s="16" t="n">
        <v>44497</v>
      </c>
      <c r="B29" s="17" t="n">
        <v>1</v>
      </c>
      <c r="C29" s="18" t="n">
        <v>1</v>
      </c>
      <c r="D29" s="19" t="n">
        <v>1.9992</v>
      </c>
      <c r="E29" s="0" t="n">
        <f aca="false">D29+E28</f>
        <v>38.0074</v>
      </c>
    </row>
    <row r="30" customFormat="false" ht="12.8" hidden="false" customHeight="false" outlineLevel="0" collapsed="false">
      <c r="A30" s="16" t="n">
        <v>44498</v>
      </c>
      <c r="B30" s="17" t="n">
        <v>1</v>
      </c>
      <c r="C30" s="18" t="n">
        <v>2</v>
      </c>
      <c r="D30" s="19" t="n">
        <v>-0.1964</v>
      </c>
      <c r="E30" s="0" t="n">
        <f aca="false">D30+E29</f>
        <v>37.811</v>
      </c>
    </row>
    <row r="31" customFormat="false" ht="12.8" hidden="false" customHeight="false" outlineLevel="0" collapsed="false">
      <c r="A31" s="16" t="n">
        <v>44499</v>
      </c>
      <c r="B31" s="20"/>
      <c r="C31" s="18" t="n">
        <v>2</v>
      </c>
      <c r="D31" s="19" t="n">
        <v>-2</v>
      </c>
      <c r="E31" s="0" t="n">
        <f aca="false">D31+E30</f>
        <v>35.811</v>
      </c>
    </row>
    <row r="32" customFormat="false" ht="12.8" hidden="false" customHeight="false" outlineLevel="0" collapsed="false">
      <c r="A32" s="16" t="n">
        <v>44500</v>
      </c>
      <c r="B32" s="17" t="n">
        <v>1</v>
      </c>
      <c r="C32" s="18" t="n">
        <v>2</v>
      </c>
      <c r="D32" s="19" t="n">
        <v>-0.7746</v>
      </c>
      <c r="E32" s="0" t="n">
        <f aca="false">D32+E31</f>
        <v>35.0364</v>
      </c>
    </row>
    <row r="33" customFormat="false" ht="12.8" hidden="false" customHeight="false" outlineLevel="0" collapsed="false">
      <c r="A33" s="16" t="n">
        <v>44501</v>
      </c>
      <c r="B33" s="17" t="n">
        <v>1</v>
      </c>
      <c r="C33" s="18" t="n">
        <v>5</v>
      </c>
      <c r="D33" s="19" t="n">
        <v>-2.1772</v>
      </c>
      <c r="E33" s="0" t="n">
        <f aca="false">D33+E32</f>
        <v>32.8592</v>
      </c>
    </row>
    <row r="34" customFormat="false" ht="12.8" hidden="false" customHeight="false" outlineLevel="0" collapsed="false">
      <c r="A34" s="16" t="n">
        <v>44502</v>
      </c>
      <c r="B34" s="20"/>
      <c r="C34" s="18" t="n">
        <v>2</v>
      </c>
      <c r="D34" s="19" t="n">
        <v>-2</v>
      </c>
      <c r="E34" s="0" t="n">
        <f aca="false">D34+E33</f>
        <v>30.8592</v>
      </c>
    </row>
    <row r="35" customFormat="false" ht="12.8" hidden="false" customHeight="false" outlineLevel="0" collapsed="false">
      <c r="A35" s="16" t="n">
        <v>44503</v>
      </c>
      <c r="B35" s="17" t="n">
        <v>1</v>
      </c>
      <c r="C35" s="18" t="n">
        <v>2</v>
      </c>
      <c r="D35" s="19" t="n">
        <v>0.784</v>
      </c>
      <c r="E35" s="0" t="n">
        <f aca="false">D35+E34</f>
        <v>31.6432</v>
      </c>
    </row>
    <row r="36" customFormat="false" ht="12.8" hidden="false" customHeight="false" outlineLevel="0" collapsed="false">
      <c r="A36" s="16" t="n">
        <v>44504</v>
      </c>
      <c r="B36" s="20"/>
      <c r="C36" s="18" t="n">
        <v>3</v>
      </c>
      <c r="D36" s="19" t="n">
        <v>-3</v>
      </c>
      <c r="E36" s="0" t="n">
        <f aca="false">D36+E35</f>
        <v>28.6432</v>
      </c>
    </row>
    <row r="37" customFormat="false" ht="12.8" hidden="false" customHeight="false" outlineLevel="0" collapsed="false">
      <c r="A37" s="16" t="n">
        <v>44505</v>
      </c>
      <c r="B37" s="20"/>
      <c r="C37" s="18" t="n">
        <v>1</v>
      </c>
      <c r="D37" s="19" t="n">
        <v>-1</v>
      </c>
      <c r="E37" s="0" t="n">
        <f aca="false">D37+E36</f>
        <v>27.6432</v>
      </c>
    </row>
    <row r="38" customFormat="false" ht="12.8" hidden="false" customHeight="false" outlineLevel="0" collapsed="false">
      <c r="A38" s="16" t="n">
        <v>44506</v>
      </c>
      <c r="B38" s="17" t="n">
        <v>1</v>
      </c>
      <c r="C38" s="18" t="n">
        <v>1</v>
      </c>
      <c r="D38" s="19" t="n">
        <v>0.6272</v>
      </c>
      <c r="E38" s="0" t="n">
        <f aca="false">D38+E37</f>
        <v>28.2704</v>
      </c>
    </row>
    <row r="39" customFormat="false" ht="12.8" hidden="false" customHeight="false" outlineLevel="0" collapsed="false">
      <c r="A39" s="21" t="n">
        <v>44507</v>
      </c>
      <c r="B39" s="22" t="n">
        <v>1</v>
      </c>
      <c r="C39" s="23" t="n">
        <v>2</v>
      </c>
      <c r="D39" s="24" t="n">
        <v>-0.1768</v>
      </c>
      <c r="E39" s="0" t="n">
        <f aca="false">D39+E38</f>
        <v>28.0936</v>
      </c>
    </row>
    <row r="40" customFormat="false" ht="12.8" hidden="false" customHeight="false" outlineLevel="0" collapsed="false">
      <c r="A40" s="16" t="n">
        <v>44507</v>
      </c>
      <c r="B40" s="20"/>
      <c r="C40" s="18" t="n">
        <v>1</v>
      </c>
      <c r="D40" s="19" t="n">
        <v>-1</v>
      </c>
      <c r="E40" s="0" t="n">
        <f aca="false">D40+E39</f>
        <v>27.0936</v>
      </c>
    </row>
    <row r="41" customFormat="false" ht="12.8" hidden="false" customHeight="false" outlineLevel="0" collapsed="false">
      <c r="A41" s="16" t="n">
        <v>44508</v>
      </c>
      <c r="B41" s="20"/>
      <c r="C41" s="18" t="n">
        <v>1</v>
      </c>
      <c r="D41" s="19" t="n">
        <v>-1</v>
      </c>
      <c r="E41" s="0" t="n">
        <f aca="false">D41+E40</f>
        <v>26.0936</v>
      </c>
    </row>
    <row r="42" customFormat="false" ht="12.8" hidden="false" customHeight="false" outlineLevel="0" collapsed="false">
      <c r="A42" s="16" t="n">
        <v>44509</v>
      </c>
      <c r="B42" s="17" t="n">
        <v>3</v>
      </c>
      <c r="C42" s="18" t="n">
        <v>3</v>
      </c>
      <c r="D42" s="19" t="n">
        <v>3.038</v>
      </c>
      <c r="E42" s="0" t="n">
        <f aca="false">D42+E41</f>
        <v>29.1316</v>
      </c>
    </row>
    <row r="43" customFormat="false" ht="12.8" hidden="false" customHeight="false" outlineLevel="0" collapsed="false">
      <c r="A43" s="16" t="n">
        <v>44510</v>
      </c>
      <c r="B43" s="20"/>
      <c r="C43" s="18" t="n">
        <v>2</v>
      </c>
      <c r="D43" s="19" t="n">
        <v>-2</v>
      </c>
      <c r="E43" s="0" t="n">
        <f aca="false">D43+E42</f>
        <v>27.1316</v>
      </c>
    </row>
    <row r="44" customFormat="false" ht="12.8" hidden="false" customHeight="false" outlineLevel="0" collapsed="false">
      <c r="A44" s="16" t="n">
        <v>44511</v>
      </c>
      <c r="B44" s="17" t="n">
        <v>1</v>
      </c>
      <c r="C44" s="18" t="n">
        <v>2</v>
      </c>
      <c r="D44" s="19" t="n">
        <v>-0.6668</v>
      </c>
      <c r="E44" s="0" t="n">
        <f aca="false">D44+E43</f>
        <v>26.4648</v>
      </c>
    </row>
    <row r="45" customFormat="false" ht="12.8" hidden="false" customHeight="false" outlineLevel="0" collapsed="false">
      <c r="A45" s="16" t="n">
        <v>44512</v>
      </c>
      <c r="B45" s="17" t="n">
        <v>1</v>
      </c>
      <c r="C45" s="18" t="n">
        <v>2</v>
      </c>
      <c r="D45" s="19" t="n">
        <v>-0.5002</v>
      </c>
      <c r="E45" s="0" t="n">
        <f aca="false">D45+E44</f>
        <v>25.9646</v>
      </c>
    </row>
    <row r="46" customFormat="false" ht="12.8" hidden="false" customHeight="false" outlineLevel="0" collapsed="false">
      <c r="A46" s="16" t="n">
        <v>44513</v>
      </c>
      <c r="B46" s="17" t="n">
        <v>1</v>
      </c>
      <c r="C46" s="18" t="n">
        <v>2</v>
      </c>
      <c r="D46" s="19" t="n">
        <v>-0.4512</v>
      </c>
      <c r="E46" s="0" t="n">
        <f aca="false">D46+E45</f>
        <v>25.5134</v>
      </c>
    </row>
    <row r="47" customFormat="false" ht="12.8" hidden="false" customHeight="false" outlineLevel="0" collapsed="false">
      <c r="A47" s="16" t="n">
        <v>44514</v>
      </c>
      <c r="B47" s="20"/>
      <c r="C47" s="18" t="n">
        <v>1</v>
      </c>
      <c r="D47" s="19" t="n">
        <v>-1</v>
      </c>
      <c r="E47" s="0" t="n">
        <f aca="false">D47+E46</f>
        <v>24.5134</v>
      </c>
    </row>
    <row r="48" customFormat="false" ht="12.8" hidden="false" customHeight="false" outlineLevel="0" collapsed="false">
      <c r="A48" s="16" t="n">
        <v>44516</v>
      </c>
      <c r="B48" s="17" t="n">
        <v>4</v>
      </c>
      <c r="C48" s="18" t="n">
        <v>4</v>
      </c>
      <c r="D48" s="19" t="n">
        <v>9.7706</v>
      </c>
      <c r="E48" s="0" t="n">
        <f aca="false">D48+E47</f>
        <v>34.284</v>
      </c>
    </row>
    <row r="49" customFormat="false" ht="12.8" hidden="false" customHeight="false" outlineLevel="0" collapsed="false">
      <c r="A49" s="16" t="n">
        <v>44518</v>
      </c>
      <c r="B49" s="17" t="n">
        <v>2</v>
      </c>
      <c r="C49" s="18" t="n">
        <v>4</v>
      </c>
      <c r="D49" s="19" t="n">
        <v>0.1266</v>
      </c>
      <c r="E49" s="0" t="n">
        <f aca="false">D49+E48</f>
        <v>34.4106</v>
      </c>
    </row>
    <row r="50" customFormat="false" ht="12.8" hidden="false" customHeight="false" outlineLevel="0" collapsed="false">
      <c r="A50" s="16" t="n">
        <v>44519</v>
      </c>
      <c r="B50" s="20"/>
      <c r="C50" s="18" t="n">
        <v>2</v>
      </c>
      <c r="D50" s="19" t="n">
        <v>-2</v>
      </c>
      <c r="E50" s="0" t="n">
        <f aca="false">D50+E49</f>
        <v>32.4106</v>
      </c>
    </row>
    <row r="51" customFormat="false" ht="12.8" hidden="false" customHeight="false" outlineLevel="0" collapsed="false">
      <c r="A51" s="16" t="n">
        <v>44520</v>
      </c>
      <c r="B51" s="17" t="n">
        <v>2</v>
      </c>
      <c r="C51" s="18" t="n">
        <v>2</v>
      </c>
      <c r="D51" s="19" t="n">
        <v>1.3916</v>
      </c>
      <c r="E51" s="0" t="n">
        <f aca="false">D51+E50</f>
        <v>33.8022</v>
      </c>
    </row>
    <row r="52" customFormat="false" ht="12.8" hidden="false" customHeight="false" outlineLevel="0" collapsed="false">
      <c r="A52" s="16" t="n">
        <v>44521</v>
      </c>
      <c r="B52" s="17" t="n">
        <v>2</v>
      </c>
      <c r="C52" s="18" t="n">
        <v>2</v>
      </c>
      <c r="D52" s="19" t="n">
        <v>4.8216</v>
      </c>
      <c r="E52" s="0" t="n">
        <f aca="false">D52+E51</f>
        <v>38.6238</v>
      </c>
    </row>
  </sheetData>
  <conditionalFormatting sqref="D1:D1048576">
    <cfRule type="cellIs" priority="2" operator="lessThan" aboveAverage="0" equalAverage="0" bottom="0" percent="0" rank="0" text="" dxfId="1">
      <formula>0</formula>
    </cfRule>
  </conditionalFormatting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13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1" topLeftCell="A29" activePane="bottomLeft" state="frozen"/>
      <selection pane="topLeft" activeCell="A1" activeCellId="0" sqref="A1"/>
      <selection pane="bottomLeft" activeCell="N14" activeCellId="0" sqref="N14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10.56"/>
    <col collapsed="false" customWidth="true" hidden="false" outlineLevel="0" max="2" min="2" style="2" width="6.67"/>
    <col collapsed="false" customWidth="true" hidden="false" outlineLevel="0" max="3" min="3" style="0" width="14.59"/>
    <col collapsed="false" customWidth="true" hidden="false" outlineLevel="0" max="4" min="4" style="0" width="17.64"/>
    <col collapsed="false" customWidth="true" hidden="false" outlineLevel="0" max="5" min="5" style="0" width="9.59"/>
    <col collapsed="false" customWidth="true" hidden="false" outlineLevel="0" max="7" min="6" style="0" width="7.36"/>
    <col collapsed="false" customWidth="true" hidden="false" outlineLevel="0" max="9" min="8" style="0" width="6.11"/>
    <col collapsed="false" customWidth="true" hidden="false" outlineLevel="0" max="10" min="10" style="0" width="7.64"/>
    <col collapsed="false" customWidth="true" hidden="false" outlineLevel="0" max="11" min="11" style="0" width="6.53"/>
    <col collapsed="false" customWidth="true" hidden="false" outlineLevel="0" max="12" min="12" style="0" width="8.06"/>
  </cols>
  <sheetData>
    <row r="1" customFormat="false" ht="12.8" hidden="false" customHeight="false" outlineLevel="0" collapsed="false">
      <c r="A1" s="3" t="s">
        <v>0</v>
      </c>
      <c r="B1" s="4" t="s">
        <v>1</v>
      </c>
      <c r="C1" s="5" t="s">
        <v>2</v>
      </c>
      <c r="D1" s="5" t="s">
        <v>3</v>
      </c>
      <c r="E1" s="5" t="s">
        <v>4</v>
      </c>
      <c r="F1" s="5" t="s">
        <v>156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</row>
    <row r="2" customFormat="false" ht="12.8" hidden="false" customHeight="false" outlineLevel="0" collapsed="false">
      <c r="A2" s="6"/>
      <c r="B2" s="7"/>
      <c r="C2" s="8"/>
      <c r="D2" s="8"/>
      <c r="E2" s="8"/>
      <c r="F2" s="8"/>
      <c r="G2" s="8"/>
      <c r="H2" s="8"/>
      <c r="I2" s="8"/>
      <c r="J2" s="8"/>
      <c r="K2" s="8"/>
      <c r="L2" s="8" t="n">
        <v>20</v>
      </c>
    </row>
    <row r="3" customFormat="false" ht="12.8" hidden="false" customHeight="false" outlineLevel="0" collapsed="false">
      <c r="A3" s="1" t="n">
        <v>44464</v>
      </c>
      <c r="B3" s="2" t="n">
        <v>0.635416666666667</v>
      </c>
      <c r="C3" s="0" t="s">
        <v>16</v>
      </c>
      <c r="D3" s="0" t="s">
        <v>17</v>
      </c>
      <c r="E3" s="0" t="s">
        <v>14</v>
      </c>
      <c r="F3" s="0" t="n">
        <v>2</v>
      </c>
      <c r="G3" s="0" t="n">
        <v>2</v>
      </c>
      <c r="H3" s="0" t="s">
        <v>15</v>
      </c>
      <c r="J3" s="0" t="n">
        <v>1.8</v>
      </c>
      <c r="K3" s="0" t="n">
        <f aca="false">IF(H3="Yes",(J3-1)*0.98*F3,-2)</f>
        <v>1.568</v>
      </c>
      <c r="L3" s="9" t="n">
        <f aca="false">K3+L2</f>
        <v>21.568</v>
      </c>
    </row>
    <row r="4" customFormat="false" ht="12.8" hidden="false" customHeight="false" outlineLevel="0" collapsed="false">
      <c r="A4" s="1" t="n">
        <v>44464</v>
      </c>
      <c r="B4" s="2" t="n">
        <v>0.673611111111111</v>
      </c>
      <c r="C4" s="0" t="s">
        <v>18</v>
      </c>
      <c r="D4" s="0" t="s">
        <v>19</v>
      </c>
      <c r="E4" s="0" t="s">
        <v>6</v>
      </c>
      <c r="F4" s="0" t="n">
        <v>1</v>
      </c>
      <c r="G4" s="0" t="n">
        <v>1</v>
      </c>
      <c r="H4" s="0" t="s">
        <v>15</v>
      </c>
      <c r="I4" s="0" t="n">
        <v>1.8</v>
      </c>
      <c r="K4" s="0" t="n">
        <f aca="false">IF(H4="Yes", (I4-1)*0.98*F4,-1)</f>
        <v>0.784</v>
      </c>
      <c r="L4" s="9" t="n">
        <f aca="false">K4+L3</f>
        <v>22.352</v>
      </c>
    </row>
    <row r="5" customFormat="false" ht="12.8" hidden="false" customHeight="false" outlineLevel="0" collapsed="false">
      <c r="A5" s="1" t="n">
        <v>44464</v>
      </c>
      <c r="B5" s="2" t="n">
        <v>0.673611111111111</v>
      </c>
      <c r="C5" s="9" t="s">
        <v>18</v>
      </c>
      <c r="D5" s="9" t="s">
        <v>19</v>
      </c>
      <c r="E5" s="0" t="s">
        <v>14</v>
      </c>
      <c r="F5" s="0" t="n">
        <v>2</v>
      </c>
      <c r="G5" s="0" t="n">
        <v>1</v>
      </c>
      <c r="H5" s="0" t="s">
        <v>15</v>
      </c>
      <c r="J5" s="0" t="n">
        <v>1.15</v>
      </c>
      <c r="K5" s="0" t="n">
        <f aca="false">IF(H5="Yes",(J5-1)*0.98*F5,-2)</f>
        <v>0.294</v>
      </c>
      <c r="L5" s="9" t="n">
        <f aca="false">K5+L4</f>
        <v>22.646</v>
      </c>
    </row>
    <row r="6" customFormat="false" ht="12.8" hidden="false" customHeight="false" outlineLevel="0" collapsed="false">
      <c r="A6" s="1" t="n">
        <v>44465</v>
      </c>
      <c r="B6" s="2" t="n">
        <v>0.604166666666667</v>
      </c>
      <c r="C6" s="0" t="s">
        <v>18</v>
      </c>
      <c r="D6" s="0" t="s">
        <v>20</v>
      </c>
      <c r="E6" s="0" t="s">
        <v>6</v>
      </c>
      <c r="F6" s="0" t="n">
        <v>1</v>
      </c>
      <c r="G6" s="0" t="n">
        <v>2</v>
      </c>
      <c r="H6" s="0" t="s">
        <v>13</v>
      </c>
      <c r="I6" s="0" t="n">
        <v>5.1</v>
      </c>
      <c r="K6" s="0" t="n">
        <f aca="false">IF(H6="Yes", (I6-1)*0.98*F6,-1)</f>
        <v>-1</v>
      </c>
      <c r="L6" s="9" t="n">
        <f aca="false">K6+L5</f>
        <v>21.646</v>
      </c>
    </row>
    <row r="7" customFormat="false" ht="12.8" hidden="false" customHeight="false" outlineLevel="0" collapsed="false">
      <c r="A7" s="1" t="n">
        <v>44465</v>
      </c>
      <c r="B7" s="2" t="n">
        <v>0.604166666666667</v>
      </c>
      <c r="C7" s="9" t="s">
        <v>18</v>
      </c>
      <c r="D7" s="9" t="s">
        <v>20</v>
      </c>
      <c r="E7" s="0" t="s">
        <v>14</v>
      </c>
      <c r="F7" s="0" t="n">
        <v>2</v>
      </c>
      <c r="G7" s="0" t="n">
        <v>2</v>
      </c>
      <c r="H7" s="0" t="s">
        <v>15</v>
      </c>
      <c r="J7" s="0" t="n">
        <v>1.76</v>
      </c>
      <c r="K7" s="0" t="n">
        <f aca="false">IF(H7="Yes",(J7-1)*0.98*F7,-2)</f>
        <v>1.4896</v>
      </c>
      <c r="L7" s="9" t="n">
        <f aca="false">K7+L6</f>
        <v>23.1356</v>
      </c>
    </row>
    <row r="8" customFormat="false" ht="12.8" hidden="false" customHeight="false" outlineLevel="0" collapsed="false">
      <c r="A8" s="1" t="n">
        <v>44465</v>
      </c>
      <c r="B8" s="2" t="n">
        <v>0.684027777777778</v>
      </c>
      <c r="C8" s="0" t="s">
        <v>21</v>
      </c>
      <c r="D8" s="0" t="s">
        <v>22</v>
      </c>
      <c r="E8" s="0" t="s">
        <v>6</v>
      </c>
      <c r="F8" s="0" t="n">
        <v>1</v>
      </c>
      <c r="G8" s="0" t="n">
        <v>1</v>
      </c>
      <c r="H8" s="0" t="s">
        <v>15</v>
      </c>
      <c r="I8" s="0" t="n">
        <v>1.63</v>
      </c>
      <c r="K8" s="0" t="n">
        <f aca="false">IF(H8="Yes", (I8-1)*0.98*F8,-1)</f>
        <v>0.6174</v>
      </c>
      <c r="L8" s="9" t="n">
        <f aca="false">K8+L7</f>
        <v>23.753</v>
      </c>
    </row>
    <row r="9" customFormat="false" ht="12.8" hidden="false" customHeight="false" outlineLevel="0" collapsed="false">
      <c r="A9" s="1" t="n">
        <v>44466</v>
      </c>
      <c r="B9" s="2" t="n">
        <v>0.666666666666667</v>
      </c>
      <c r="C9" s="0" t="s">
        <v>23</v>
      </c>
      <c r="D9" s="0" t="s">
        <v>24</v>
      </c>
      <c r="E9" s="0" t="s">
        <v>6</v>
      </c>
      <c r="F9" s="0" t="n">
        <v>1</v>
      </c>
      <c r="G9" s="0" t="n">
        <v>5</v>
      </c>
      <c r="H9" s="0" t="s">
        <v>13</v>
      </c>
      <c r="I9" s="0" t="n">
        <v>8.4</v>
      </c>
      <c r="K9" s="0" t="n">
        <f aca="false">IF(H9="Yes", (I9-1)*0.98*F9,-1)</f>
        <v>-1</v>
      </c>
      <c r="L9" s="9" t="n">
        <f aca="false">K9+L8</f>
        <v>22.753</v>
      </c>
    </row>
    <row r="10" customFormat="false" ht="12.8" hidden="false" customHeight="false" outlineLevel="0" collapsed="false">
      <c r="A10" s="1" t="n">
        <v>44466</v>
      </c>
      <c r="B10" s="2" t="n">
        <v>0.708333333333333</v>
      </c>
      <c r="C10" s="0" t="s">
        <v>23</v>
      </c>
      <c r="D10" s="0" t="s">
        <v>25</v>
      </c>
      <c r="E10" s="0" t="s">
        <v>6</v>
      </c>
      <c r="F10" s="0" t="n">
        <v>1</v>
      </c>
      <c r="G10" s="0" t="n">
        <v>5</v>
      </c>
      <c r="H10" s="0" t="s">
        <v>13</v>
      </c>
      <c r="I10" s="0" t="n">
        <v>2.7</v>
      </c>
      <c r="K10" s="0" t="n">
        <f aca="false">IF(H10="Yes", (I10-1)*0.98*F10,-1)</f>
        <v>-1</v>
      </c>
      <c r="L10" s="9" t="n">
        <f aca="false">K10+L9</f>
        <v>21.753</v>
      </c>
    </row>
    <row r="11" customFormat="false" ht="12.8" hidden="false" customHeight="false" outlineLevel="0" collapsed="false">
      <c r="A11" s="1" t="n">
        <v>44466</v>
      </c>
      <c r="B11" s="2" t="n">
        <v>0.708333333333333</v>
      </c>
      <c r="C11" s="9" t="s">
        <v>23</v>
      </c>
      <c r="D11" s="9" t="s">
        <v>25</v>
      </c>
      <c r="E11" s="0" t="s">
        <v>14</v>
      </c>
      <c r="F11" s="0" t="n">
        <v>2</v>
      </c>
      <c r="G11" s="0" t="n">
        <v>5</v>
      </c>
      <c r="H11" s="0" t="s">
        <v>13</v>
      </c>
      <c r="J11" s="0" t="n">
        <v>1.42</v>
      </c>
      <c r="K11" s="0" t="n">
        <f aca="false">IF(H11="Yes",(J11-1)*0.98*F11,-2)</f>
        <v>-2</v>
      </c>
      <c r="L11" s="9" t="n">
        <f aca="false">K11+L10</f>
        <v>19.753</v>
      </c>
    </row>
    <row r="12" customFormat="false" ht="12.8" hidden="false" customHeight="false" outlineLevel="0" collapsed="false">
      <c r="A12" s="1" t="n">
        <v>44467</v>
      </c>
      <c r="B12" s="2" t="n">
        <v>0.565972222222222</v>
      </c>
      <c r="C12" s="0" t="s">
        <v>26</v>
      </c>
      <c r="D12" s="0" t="s">
        <v>27</v>
      </c>
      <c r="E12" s="0" t="s">
        <v>6</v>
      </c>
      <c r="F12" s="0" t="n">
        <v>1</v>
      </c>
      <c r="G12" s="0" t="n">
        <v>2</v>
      </c>
      <c r="H12" s="0" t="s">
        <v>13</v>
      </c>
      <c r="I12" s="0" t="n">
        <v>4.5</v>
      </c>
      <c r="K12" s="0" t="n">
        <f aca="false">IF(H12="Yes", (I12-1)*0.98*F12,-1)</f>
        <v>-1</v>
      </c>
      <c r="L12" s="9" t="n">
        <f aca="false">K12+L11</f>
        <v>18.753</v>
      </c>
    </row>
    <row r="13" customFormat="false" ht="12.8" hidden="false" customHeight="false" outlineLevel="0" collapsed="false">
      <c r="A13" s="1" t="n">
        <v>44467</v>
      </c>
      <c r="B13" s="2" t="n">
        <v>0.565972222222222</v>
      </c>
      <c r="C13" s="9" t="s">
        <v>26</v>
      </c>
      <c r="D13" s="9" t="s">
        <v>27</v>
      </c>
      <c r="E13" s="0" t="s">
        <v>14</v>
      </c>
      <c r="F13" s="0" t="n">
        <v>2</v>
      </c>
      <c r="G13" s="0" t="n">
        <v>2</v>
      </c>
      <c r="H13" s="0" t="s">
        <v>15</v>
      </c>
      <c r="J13" s="0" t="n">
        <v>1.93</v>
      </c>
      <c r="K13" s="0" t="n">
        <f aca="false">IF(H13="Yes",(J13-1)*0.98*F13,-2)</f>
        <v>1.8228</v>
      </c>
      <c r="L13" s="9" t="n">
        <f aca="false">K13+L12</f>
        <v>20.5758</v>
      </c>
    </row>
    <row r="14" customFormat="false" ht="12.8" hidden="false" customHeight="false" outlineLevel="0" collapsed="false">
      <c r="A14" s="1" t="n">
        <v>44467</v>
      </c>
      <c r="B14" s="2" t="n">
        <v>0.620138888888889</v>
      </c>
      <c r="C14" s="0" t="s">
        <v>28</v>
      </c>
      <c r="D14" s="0" t="s">
        <v>29</v>
      </c>
      <c r="E14" s="0" t="s">
        <v>6</v>
      </c>
      <c r="F14" s="0" t="n">
        <v>1</v>
      </c>
      <c r="G14" s="0" t="n">
        <v>1</v>
      </c>
      <c r="H14" s="0" t="s">
        <v>15</v>
      </c>
      <c r="I14" s="0" t="n">
        <v>1.62</v>
      </c>
      <c r="K14" s="0" t="n">
        <f aca="false">IF(H14="Yes", (I14-1)*0.98*F14,-1)</f>
        <v>0.6076</v>
      </c>
      <c r="L14" s="9" t="n">
        <f aca="false">K14+L13</f>
        <v>21.1834</v>
      </c>
    </row>
    <row r="15" customFormat="false" ht="12.8" hidden="false" customHeight="false" outlineLevel="0" collapsed="false">
      <c r="A15" s="1" t="n">
        <v>44469</v>
      </c>
      <c r="B15" s="2" t="n">
        <v>0.8125</v>
      </c>
      <c r="C15" s="0" t="s">
        <v>34</v>
      </c>
      <c r="D15" s="0" t="s">
        <v>35</v>
      </c>
      <c r="E15" s="0" t="s">
        <v>14</v>
      </c>
      <c r="F15" s="0" t="n">
        <v>2</v>
      </c>
      <c r="G15" s="0" t="n">
        <v>8</v>
      </c>
      <c r="H15" s="0" t="s">
        <v>13</v>
      </c>
      <c r="J15" s="0" t="n">
        <v>1.5</v>
      </c>
      <c r="K15" s="0" t="n">
        <f aca="false">IF(H15="Yes",(J15-1)*0.98*F15,-2)</f>
        <v>-2</v>
      </c>
      <c r="L15" s="9" t="n">
        <f aca="false">K15+L14</f>
        <v>19.1834</v>
      </c>
    </row>
    <row r="16" customFormat="false" ht="12.8" hidden="false" customHeight="false" outlineLevel="0" collapsed="false">
      <c r="A16" s="1" t="n">
        <v>44470</v>
      </c>
      <c r="B16" s="2" t="n">
        <v>0.677083333333333</v>
      </c>
      <c r="C16" s="0" t="s">
        <v>36</v>
      </c>
      <c r="D16" s="0" t="s">
        <v>37</v>
      </c>
      <c r="E16" s="0" t="s">
        <v>14</v>
      </c>
      <c r="F16" s="0" t="n">
        <v>2</v>
      </c>
      <c r="G16" s="0" t="n">
        <v>7</v>
      </c>
      <c r="H16" s="0" t="s">
        <v>13</v>
      </c>
      <c r="J16" s="0" t="n">
        <v>1.71</v>
      </c>
      <c r="K16" s="0" t="n">
        <f aca="false">IF(H16="Yes",(J16-1)*0.98*F16,-2)</f>
        <v>-2</v>
      </c>
      <c r="L16" s="9" t="n">
        <f aca="false">K16+L15</f>
        <v>17.1834</v>
      </c>
    </row>
    <row r="17" customFormat="false" ht="12.8" hidden="false" customHeight="false" outlineLevel="0" collapsed="false">
      <c r="A17" s="1" t="n">
        <v>44470</v>
      </c>
      <c r="B17" s="2" t="n">
        <v>0.84375</v>
      </c>
      <c r="C17" s="0" t="s">
        <v>38</v>
      </c>
      <c r="D17" s="0" t="s">
        <v>39</v>
      </c>
      <c r="E17" s="0" t="s">
        <v>14</v>
      </c>
      <c r="F17" s="0" t="n">
        <v>2</v>
      </c>
      <c r="G17" s="0" t="n">
        <v>1</v>
      </c>
      <c r="H17" s="0" t="s">
        <v>15</v>
      </c>
      <c r="J17" s="0" t="n">
        <v>3.33</v>
      </c>
      <c r="K17" s="0" t="n">
        <f aca="false">IF(H17="Yes",(J17-1)*0.98*F17,-2)</f>
        <v>4.5668</v>
      </c>
      <c r="L17" s="9" t="n">
        <f aca="false">K17+L16</f>
        <v>21.7502</v>
      </c>
    </row>
    <row r="18" customFormat="false" ht="12.8" hidden="false" customHeight="false" outlineLevel="0" collapsed="false">
      <c r="A18" s="1" t="n">
        <v>44471</v>
      </c>
      <c r="B18" s="2" t="n">
        <v>0.611111111111111</v>
      </c>
      <c r="C18" s="0" t="s">
        <v>36</v>
      </c>
      <c r="D18" s="0" t="s">
        <v>40</v>
      </c>
      <c r="E18" s="0" t="s">
        <v>6</v>
      </c>
      <c r="F18" s="0" t="n">
        <v>1</v>
      </c>
      <c r="G18" s="0" t="n">
        <v>1</v>
      </c>
      <c r="H18" s="0" t="s">
        <v>15</v>
      </c>
      <c r="I18" s="0" t="n">
        <v>3.38</v>
      </c>
      <c r="K18" s="0" t="n">
        <f aca="false">IF(H18="Yes", (I18-1)*0.98*F18,-1)</f>
        <v>2.3324</v>
      </c>
      <c r="L18" s="9" t="n">
        <f aca="false">K18+L17</f>
        <v>24.0826</v>
      </c>
    </row>
    <row r="19" customFormat="false" ht="12.8" hidden="false" customHeight="false" outlineLevel="0" collapsed="false">
      <c r="A19" s="1" t="n">
        <v>44471</v>
      </c>
      <c r="B19" s="2" t="n">
        <v>0.611111111111111</v>
      </c>
      <c r="C19" s="9" t="s">
        <v>36</v>
      </c>
      <c r="D19" s="9" t="s">
        <v>40</v>
      </c>
      <c r="E19" s="0" t="s">
        <v>14</v>
      </c>
      <c r="F19" s="0" t="n">
        <v>2</v>
      </c>
      <c r="G19" s="0" t="n">
        <v>1</v>
      </c>
      <c r="H19" s="0" t="s">
        <v>15</v>
      </c>
      <c r="J19" s="0" t="n">
        <v>1.5</v>
      </c>
      <c r="K19" s="0" t="n">
        <f aca="false">IF(H19="Yes",(J19-1)*0.98*F19,-2)</f>
        <v>0.98</v>
      </c>
      <c r="L19" s="9" t="n">
        <f aca="false">K19+L18</f>
        <v>25.0626</v>
      </c>
    </row>
    <row r="20" customFormat="false" ht="12.8" hidden="false" customHeight="false" outlineLevel="0" collapsed="false">
      <c r="A20" s="1" t="n">
        <v>44471</v>
      </c>
      <c r="B20" s="2" t="n">
        <v>0.635416666666667</v>
      </c>
      <c r="C20" s="0" t="s">
        <v>36</v>
      </c>
      <c r="D20" s="0" t="s">
        <v>41</v>
      </c>
      <c r="E20" s="0" t="s">
        <v>6</v>
      </c>
      <c r="F20" s="0" t="n">
        <v>1</v>
      </c>
      <c r="G20" s="0" t="n">
        <v>5</v>
      </c>
      <c r="H20" s="0" t="s">
        <v>13</v>
      </c>
      <c r="I20" s="0" t="n">
        <v>3.46</v>
      </c>
      <c r="K20" s="0" t="n">
        <f aca="false">IF(H20="Yes", (I20-1)*0.98*F20,-1)</f>
        <v>-1</v>
      </c>
      <c r="L20" s="9" t="n">
        <f aca="false">K20+L19</f>
        <v>24.0626</v>
      </c>
    </row>
    <row r="21" customFormat="false" ht="12.8" hidden="false" customHeight="false" outlineLevel="0" collapsed="false">
      <c r="A21" s="1" t="n">
        <v>44471</v>
      </c>
      <c r="B21" s="2" t="n">
        <v>0.635416666666667</v>
      </c>
      <c r="C21" s="9" t="s">
        <v>36</v>
      </c>
      <c r="D21" s="9" t="s">
        <v>41</v>
      </c>
      <c r="E21" s="0" t="s">
        <v>14</v>
      </c>
      <c r="F21" s="0" t="n">
        <v>2</v>
      </c>
      <c r="G21" s="0" t="n">
        <v>5</v>
      </c>
      <c r="H21" s="0" t="s">
        <v>13</v>
      </c>
      <c r="J21" s="0" t="n">
        <v>1.64</v>
      </c>
      <c r="K21" s="0" t="n">
        <f aca="false">IF(H21="Yes",(J21-1)*0.98*F21,-2)</f>
        <v>-2</v>
      </c>
      <c r="L21" s="9" t="n">
        <f aca="false">K21+L20</f>
        <v>22.0626</v>
      </c>
    </row>
    <row r="22" customFormat="false" ht="12.8" hidden="false" customHeight="false" outlineLevel="0" collapsed="false">
      <c r="A22" s="1" t="n">
        <v>44472</v>
      </c>
      <c r="B22" s="2" t="n">
        <v>0.615972222222222</v>
      </c>
      <c r="C22" s="0" t="s">
        <v>42</v>
      </c>
      <c r="D22" s="0" t="s">
        <v>43</v>
      </c>
      <c r="E22" s="0" t="s">
        <v>6</v>
      </c>
      <c r="F22" s="0" t="n">
        <v>1</v>
      </c>
      <c r="G22" s="0" t="n">
        <v>1</v>
      </c>
      <c r="H22" s="0" t="s">
        <v>15</v>
      </c>
      <c r="I22" s="0" t="n">
        <v>4.44</v>
      </c>
      <c r="K22" s="0" t="n">
        <f aca="false">IF(H22="Yes", (I22-1)*0.98*F22,-1)</f>
        <v>3.3712</v>
      </c>
      <c r="L22" s="9" t="n">
        <f aca="false">K22+L21</f>
        <v>25.4338</v>
      </c>
    </row>
    <row r="23" customFormat="false" ht="12.8" hidden="false" customHeight="false" outlineLevel="0" collapsed="false">
      <c r="A23" s="1" t="n">
        <v>44472</v>
      </c>
      <c r="B23" s="2" t="n">
        <v>0.615972222222222</v>
      </c>
      <c r="C23" s="9" t="s">
        <v>42</v>
      </c>
      <c r="D23" s="9" t="s">
        <v>43</v>
      </c>
      <c r="E23" s="0" t="s">
        <v>14</v>
      </c>
      <c r="F23" s="0" t="n">
        <v>2</v>
      </c>
      <c r="G23" s="0" t="n">
        <v>1</v>
      </c>
      <c r="H23" s="0" t="s">
        <v>15</v>
      </c>
      <c r="J23" s="0" t="n">
        <v>1.89</v>
      </c>
      <c r="K23" s="0" t="n">
        <f aca="false">IF(H23="Yes",(J23-1)*0.98*F23,-2)</f>
        <v>1.7444</v>
      </c>
      <c r="L23" s="9" t="n">
        <f aca="false">K23+L22</f>
        <v>27.1782</v>
      </c>
    </row>
    <row r="24" customFormat="false" ht="12.8" hidden="false" customHeight="false" outlineLevel="0" collapsed="false">
      <c r="A24" s="1" t="n">
        <v>44472</v>
      </c>
      <c r="B24" s="2" t="n">
        <v>0.640277777777778</v>
      </c>
      <c r="C24" s="0" t="s">
        <v>42</v>
      </c>
      <c r="D24" s="0" t="s">
        <v>44</v>
      </c>
      <c r="E24" s="0" t="s">
        <v>6</v>
      </c>
      <c r="F24" s="0" t="n">
        <v>1</v>
      </c>
      <c r="G24" s="0" t="n">
        <v>4</v>
      </c>
      <c r="H24" s="0" t="s">
        <v>13</v>
      </c>
      <c r="I24" s="0" t="n">
        <v>6.02</v>
      </c>
      <c r="K24" s="0" t="n">
        <f aca="false">IF(H24="Yes", (I24-1)*0.98*F24,-1)</f>
        <v>-1</v>
      </c>
      <c r="L24" s="9" t="n">
        <f aca="false">K24+L23</f>
        <v>26.1782</v>
      </c>
    </row>
    <row r="25" customFormat="false" ht="12.8" hidden="false" customHeight="false" outlineLevel="0" collapsed="false">
      <c r="A25" s="1" t="n">
        <v>44472</v>
      </c>
      <c r="B25" s="2" t="n">
        <v>0.640277777777778</v>
      </c>
      <c r="C25" s="9" t="s">
        <v>42</v>
      </c>
      <c r="D25" s="9" t="s">
        <v>44</v>
      </c>
      <c r="E25" s="0" t="s">
        <v>14</v>
      </c>
      <c r="F25" s="0" t="n">
        <v>2</v>
      </c>
      <c r="G25" s="0" t="n">
        <v>4</v>
      </c>
      <c r="H25" s="0" t="s">
        <v>13</v>
      </c>
      <c r="J25" s="0" t="n">
        <v>1.82</v>
      </c>
      <c r="K25" s="0" t="n">
        <f aca="false">IF(H25="Yes",(J25-1)*0.98*F25,-2)</f>
        <v>-2</v>
      </c>
      <c r="L25" s="9" t="n">
        <f aca="false">K25+L24</f>
        <v>24.1782</v>
      </c>
    </row>
    <row r="26" customFormat="false" ht="12.8" hidden="false" customHeight="false" outlineLevel="0" collapsed="false">
      <c r="A26" s="1" t="n">
        <v>44473</v>
      </c>
      <c r="B26" s="2" t="n">
        <v>0.649305555555556</v>
      </c>
      <c r="C26" s="0" t="s">
        <v>45</v>
      </c>
      <c r="D26" s="0" t="s">
        <v>46</v>
      </c>
      <c r="E26" s="0" t="s">
        <v>6</v>
      </c>
      <c r="F26" s="0" t="n">
        <v>1</v>
      </c>
      <c r="G26" s="0" t="n">
        <v>1</v>
      </c>
      <c r="H26" s="0" t="s">
        <v>15</v>
      </c>
      <c r="I26" s="0" t="n">
        <v>3.8</v>
      </c>
      <c r="K26" s="0" t="n">
        <f aca="false">IF(H26="Yes", (I26-1)*0.98*F26,-1)</f>
        <v>2.744</v>
      </c>
      <c r="L26" s="9" t="n">
        <f aca="false">K26+L25</f>
        <v>26.9222</v>
      </c>
    </row>
    <row r="27" customFormat="false" ht="12.8" hidden="false" customHeight="false" outlineLevel="0" collapsed="false">
      <c r="A27" s="1" t="n">
        <v>44473</v>
      </c>
      <c r="B27" s="2" t="n">
        <v>0.649305555555556</v>
      </c>
      <c r="C27" s="9" t="s">
        <v>45</v>
      </c>
      <c r="D27" s="9" t="s">
        <v>46</v>
      </c>
      <c r="E27" s="0" t="s">
        <v>14</v>
      </c>
      <c r="F27" s="0" t="n">
        <v>2</v>
      </c>
      <c r="G27" s="0" t="n">
        <v>1</v>
      </c>
      <c r="H27" s="0" t="s">
        <v>15</v>
      </c>
      <c r="J27" s="0" t="n">
        <v>1.6</v>
      </c>
      <c r="K27" s="0" t="n">
        <f aca="false">IF(H27="Yes",(J27-1)*0.98*F27,-2)</f>
        <v>1.176</v>
      </c>
      <c r="L27" s="9" t="n">
        <f aca="false">K27+L26</f>
        <v>28.0982</v>
      </c>
    </row>
    <row r="28" customFormat="false" ht="12.8" hidden="false" customHeight="false" outlineLevel="0" collapsed="false">
      <c r="A28" s="1" t="n">
        <v>44473</v>
      </c>
      <c r="B28" s="2" t="n">
        <v>0.791666666666667</v>
      </c>
      <c r="C28" s="0" t="s">
        <v>47</v>
      </c>
      <c r="D28" s="0" t="s">
        <v>48</v>
      </c>
      <c r="E28" s="0" t="s">
        <v>14</v>
      </c>
      <c r="F28" s="0" t="n">
        <v>2</v>
      </c>
      <c r="G28" s="0" t="n">
        <v>8</v>
      </c>
      <c r="H28" s="0" t="s">
        <v>13</v>
      </c>
      <c r="J28" s="0" t="n">
        <v>2.8</v>
      </c>
      <c r="K28" s="0" t="n">
        <f aca="false">IF(H28="Yes",(J28-1)*0.98*F28,-2)</f>
        <v>-2</v>
      </c>
      <c r="L28" s="9" t="n">
        <f aca="false">K28+L27</f>
        <v>26.0982</v>
      </c>
    </row>
    <row r="29" customFormat="false" ht="12.8" hidden="false" customHeight="false" outlineLevel="0" collapsed="false">
      <c r="A29" s="1" t="n">
        <v>44475</v>
      </c>
      <c r="B29" s="2" t="n">
        <v>0.621527777777778</v>
      </c>
      <c r="C29" s="0" t="s">
        <v>11</v>
      </c>
      <c r="D29" s="0" t="s">
        <v>53</v>
      </c>
      <c r="E29" s="0" t="s">
        <v>6</v>
      </c>
      <c r="F29" s="0" t="n">
        <v>1</v>
      </c>
      <c r="G29" s="0" t="n">
        <v>2</v>
      </c>
      <c r="H29" s="0" t="s">
        <v>13</v>
      </c>
      <c r="I29" s="0" t="n">
        <v>5.4</v>
      </c>
      <c r="K29" s="0" t="n">
        <f aca="false">IF(H29="Yes", (I29-1)*0.98*F29,-1)</f>
        <v>-1</v>
      </c>
      <c r="L29" s="9" t="n">
        <f aca="false">K29+L28</f>
        <v>25.0982</v>
      </c>
    </row>
    <row r="30" customFormat="false" ht="12.8" hidden="false" customHeight="false" outlineLevel="0" collapsed="false">
      <c r="A30" s="1" t="n">
        <v>44475</v>
      </c>
      <c r="B30" s="2" t="n">
        <v>0.665277777777778</v>
      </c>
      <c r="C30" s="0" t="s">
        <v>54</v>
      </c>
      <c r="D30" s="0" t="s">
        <v>55</v>
      </c>
      <c r="E30" s="0" t="s">
        <v>6</v>
      </c>
      <c r="F30" s="0" t="n">
        <v>1</v>
      </c>
      <c r="G30" s="0" t="n">
        <v>1</v>
      </c>
      <c r="H30" s="0" t="s">
        <v>15</v>
      </c>
      <c r="I30" s="0" t="n">
        <v>2.65</v>
      </c>
      <c r="K30" s="0" t="n">
        <f aca="false">IF(H30="Yes", (I30-1)*0.98*F30,-1)</f>
        <v>1.617</v>
      </c>
      <c r="L30" s="9" t="n">
        <f aca="false">K30+L29</f>
        <v>26.7152</v>
      </c>
    </row>
    <row r="31" customFormat="false" ht="12.8" hidden="false" customHeight="false" outlineLevel="0" collapsed="false">
      <c r="A31" s="1" t="n">
        <v>44477</v>
      </c>
      <c r="B31" s="2" t="n">
        <v>0.739583333333333</v>
      </c>
      <c r="C31" s="0" t="s">
        <v>38</v>
      </c>
      <c r="D31" s="0" t="s">
        <v>56</v>
      </c>
      <c r="E31" s="0" t="s">
        <v>14</v>
      </c>
      <c r="F31" s="0" t="n">
        <v>2</v>
      </c>
      <c r="G31" s="0" t="n">
        <v>4</v>
      </c>
      <c r="H31" s="0" t="s">
        <v>15</v>
      </c>
      <c r="J31" s="0" t="n">
        <v>2.34</v>
      </c>
      <c r="K31" s="0" t="n">
        <f aca="false">IF(H31="Yes",(J31-1)*0.98*F31,-2)</f>
        <v>2.6264</v>
      </c>
      <c r="L31" s="9" t="n">
        <f aca="false">K31+L30</f>
        <v>29.3416</v>
      </c>
    </row>
    <row r="32" customFormat="false" ht="12.8" hidden="false" customHeight="false" outlineLevel="0" collapsed="false">
      <c r="A32" s="1" t="n">
        <v>44477</v>
      </c>
      <c r="B32" s="2" t="n">
        <v>0.822916666666667</v>
      </c>
      <c r="C32" s="0" t="s">
        <v>38</v>
      </c>
      <c r="D32" s="0" t="s">
        <v>57</v>
      </c>
      <c r="E32" s="0" t="s">
        <v>14</v>
      </c>
      <c r="F32" s="0" t="n">
        <v>2</v>
      </c>
      <c r="G32" s="0" t="n">
        <v>5</v>
      </c>
      <c r="H32" s="0" t="s">
        <v>13</v>
      </c>
      <c r="J32" s="0" t="n">
        <v>1.76</v>
      </c>
      <c r="K32" s="0" t="n">
        <f aca="false">IF(H32="Yes",(J32-1)*0.98*F32,-2)</f>
        <v>-2</v>
      </c>
      <c r="L32" s="9" t="n">
        <f aca="false">K32+L31</f>
        <v>27.3416</v>
      </c>
    </row>
    <row r="33" customFormat="false" ht="12.8" hidden="false" customHeight="false" outlineLevel="0" collapsed="false">
      <c r="A33" s="1" t="n">
        <v>44478</v>
      </c>
      <c r="B33" s="2" t="n">
        <v>0.642361111111111</v>
      </c>
      <c r="C33" s="10" t="s">
        <v>58</v>
      </c>
      <c r="D33" s="0" t="s">
        <v>59</v>
      </c>
      <c r="E33" s="0" t="s">
        <v>6</v>
      </c>
      <c r="F33" s="0" t="n">
        <v>1</v>
      </c>
      <c r="G33" s="0" t="n">
        <v>4</v>
      </c>
      <c r="H33" s="0" t="s">
        <v>13</v>
      </c>
      <c r="I33" s="0" t="n">
        <v>4.4</v>
      </c>
      <c r="K33" s="0" t="n">
        <f aca="false">IF(H33="Yes", (I33-1)*0.98*F33,-1)</f>
        <v>-1</v>
      </c>
      <c r="L33" s="9" t="n">
        <f aca="false">K33+L32</f>
        <v>26.3416</v>
      </c>
    </row>
    <row r="34" customFormat="false" ht="12.8" hidden="false" customHeight="false" outlineLevel="0" collapsed="false">
      <c r="A34" s="1" t="n">
        <v>44478</v>
      </c>
      <c r="B34" s="2" t="n">
        <v>0.642361111111111</v>
      </c>
      <c r="C34" s="10" t="s">
        <v>58</v>
      </c>
      <c r="D34" s="9" t="s">
        <v>59</v>
      </c>
      <c r="E34" s="0" t="s">
        <v>14</v>
      </c>
      <c r="F34" s="0" t="n">
        <v>2</v>
      </c>
      <c r="G34" s="0" t="n">
        <v>4</v>
      </c>
      <c r="H34" s="0" t="s">
        <v>13</v>
      </c>
      <c r="J34" s="0" t="n">
        <v>1.6</v>
      </c>
      <c r="K34" s="0" t="n">
        <f aca="false">IF(H34="Yes",(J34-1)*0.98*F34,-2)</f>
        <v>-2</v>
      </c>
      <c r="L34" s="9" t="n">
        <f aca="false">K34+L33</f>
        <v>24.3416</v>
      </c>
    </row>
    <row r="35" customFormat="false" ht="12.8" hidden="false" customHeight="false" outlineLevel="0" collapsed="false">
      <c r="A35" s="1" t="n">
        <v>44478</v>
      </c>
      <c r="B35" s="2" t="n">
        <v>0.697916666666667</v>
      </c>
      <c r="C35" s="0" t="s">
        <v>60</v>
      </c>
      <c r="D35" s="0" t="s">
        <v>61</v>
      </c>
      <c r="E35" s="0" t="s">
        <v>6</v>
      </c>
      <c r="F35" s="0" t="n">
        <v>1</v>
      </c>
      <c r="G35" s="0" t="n">
        <v>1</v>
      </c>
      <c r="H35" s="0" t="s">
        <v>15</v>
      </c>
      <c r="I35" s="0" t="n">
        <v>4.23</v>
      </c>
      <c r="K35" s="0" t="n">
        <f aca="false">IF(H35="Yes", (I35-1)*0.98*F35,-1)</f>
        <v>3.1654</v>
      </c>
      <c r="L35" s="9" t="n">
        <f aca="false">K35+L34</f>
        <v>27.507</v>
      </c>
    </row>
    <row r="36" customFormat="false" ht="12.8" hidden="false" customHeight="false" outlineLevel="0" collapsed="false">
      <c r="A36" s="1" t="n">
        <v>44478</v>
      </c>
      <c r="B36" s="2" t="n">
        <v>0.697916666666667</v>
      </c>
      <c r="C36" s="9" t="s">
        <v>60</v>
      </c>
      <c r="D36" s="9" t="s">
        <v>61</v>
      </c>
      <c r="E36" s="0" t="s">
        <v>14</v>
      </c>
      <c r="F36" s="0" t="n">
        <v>2</v>
      </c>
      <c r="G36" s="0" t="n">
        <v>1</v>
      </c>
      <c r="H36" s="0" t="s">
        <v>15</v>
      </c>
      <c r="J36" s="0" t="n">
        <v>1.78</v>
      </c>
      <c r="K36" s="0" t="n">
        <f aca="false">IF(H36="Yes",(J36-1)*0.98*F36,-2)</f>
        <v>1.5288</v>
      </c>
      <c r="L36" s="9" t="n">
        <f aca="false">K36+L35</f>
        <v>29.0358</v>
      </c>
    </row>
    <row r="37" customFormat="false" ht="12.8" hidden="false" customHeight="false" outlineLevel="0" collapsed="false">
      <c r="A37" s="1" t="n">
        <v>44479</v>
      </c>
      <c r="B37" s="2" t="n">
        <v>0.579861111111111</v>
      </c>
      <c r="C37" s="0" t="s">
        <v>18</v>
      </c>
      <c r="D37" s="0" t="s">
        <v>62</v>
      </c>
      <c r="E37" s="0" t="s">
        <v>6</v>
      </c>
      <c r="F37" s="0" t="n">
        <v>1</v>
      </c>
      <c r="G37" s="0" t="n">
        <v>1</v>
      </c>
      <c r="H37" s="0" t="s">
        <v>15</v>
      </c>
      <c r="I37" s="0" t="n">
        <v>3.07</v>
      </c>
      <c r="K37" s="0" t="n">
        <f aca="false">IF(H37="Yes", (I37-1)*0.98*F37,-1)</f>
        <v>2.0286</v>
      </c>
      <c r="L37" s="9" t="n">
        <f aca="false">K37+L36</f>
        <v>31.0644</v>
      </c>
    </row>
    <row r="38" customFormat="false" ht="12.8" hidden="false" customHeight="false" outlineLevel="0" collapsed="false">
      <c r="A38" s="1" t="n">
        <v>44479</v>
      </c>
      <c r="B38" s="2" t="n">
        <v>0.579861111111111</v>
      </c>
      <c r="C38" s="9" t="s">
        <v>18</v>
      </c>
      <c r="D38" s="9" t="s">
        <v>62</v>
      </c>
      <c r="E38" s="0" t="s">
        <v>14</v>
      </c>
      <c r="F38" s="0" t="n">
        <v>2</v>
      </c>
      <c r="G38" s="0" t="n">
        <v>1</v>
      </c>
      <c r="H38" s="0" t="s">
        <v>15</v>
      </c>
      <c r="J38" s="0" t="n">
        <v>1.56</v>
      </c>
      <c r="K38" s="0" t="n">
        <f aca="false">IF(H38="Yes",(J38-1)*0.98*F38,-2)</f>
        <v>1.0976</v>
      </c>
      <c r="L38" s="9" t="n">
        <f aca="false">K38+L37</f>
        <v>32.162</v>
      </c>
    </row>
    <row r="39" customFormat="false" ht="12.8" hidden="false" customHeight="false" outlineLevel="0" collapsed="false">
      <c r="A39" s="1" t="n">
        <v>44479</v>
      </c>
      <c r="B39" s="2" t="n">
        <v>0.590277777777778</v>
      </c>
      <c r="C39" s="0" t="s">
        <v>58</v>
      </c>
      <c r="D39" s="0" t="s">
        <v>63</v>
      </c>
      <c r="E39" s="0" t="s">
        <v>6</v>
      </c>
      <c r="F39" s="0" t="n">
        <v>1</v>
      </c>
      <c r="G39" s="0" t="n">
        <v>1</v>
      </c>
      <c r="H39" s="0" t="s">
        <v>15</v>
      </c>
      <c r="I39" s="0" t="n">
        <v>2.06</v>
      </c>
      <c r="K39" s="0" t="n">
        <f aca="false">IF(H39="Yes", (I39-1)*0.98*F39,-1)</f>
        <v>1.0388</v>
      </c>
      <c r="L39" s="9" t="n">
        <f aca="false">K39+L38</f>
        <v>33.2008</v>
      </c>
    </row>
    <row r="40" customFormat="false" ht="12.8" hidden="false" customHeight="false" outlineLevel="0" collapsed="false">
      <c r="A40" s="1" t="n">
        <v>44479</v>
      </c>
      <c r="B40" s="2" t="n">
        <v>0.590277777777778</v>
      </c>
      <c r="C40" s="9" t="s">
        <v>58</v>
      </c>
      <c r="D40" s="9" t="s">
        <v>63</v>
      </c>
      <c r="E40" s="0" t="s">
        <v>14</v>
      </c>
      <c r="F40" s="0" t="n">
        <v>2</v>
      </c>
      <c r="G40" s="0" t="n">
        <v>1</v>
      </c>
      <c r="H40" s="0" t="s">
        <v>15</v>
      </c>
      <c r="J40" s="0" t="n">
        <v>1.25</v>
      </c>
      <c r="K40" s="0" t="n">
        <f aca="false">IF(H40="Yes",(J40-1)*0.98*F40,-2)</f>
        <v>0.49</v>
      </c>
      <c r="L40" s="9" t="n">
        <f aca="false">K40+L39</f>
        <v>33.6908</v>
      </c>
    </row>
    <row r="41" customFormat="false" ht="12.8" hidden="false" customHeight="false" outlineLevel="0" collapsed="false">
      <c r="A41" s="1" t="n">
        <v>44480</v>
      </c>
      <c r="B41" s="2" t="n">
        <v>0.690972222222222</v>
      </c>
      <c r="C41" s="0" t="s">
        <v>47</v>
      </c>
      <c r="D41" s="0" t="s">
        <v>65</v>
      </c>
      <c r="E41" s="0" t="s">
        <v>14</v>
      </c>
      <c r="F41" s="0" t="n">
        <v>2</v>
      </c>
      <c r="G41" s="0" t="n">
        <v>3</v>
      </c>
      <c r="H41" s="0" t="s">
        <v>15</v>
      </c>
      <c r="J41" s="0" t="n">
        <v>2.21</v>
      </c>
      <c r="K41" s="0" t="n">
        <f aca="false">IF(H41="Yes",(J41-1)*0.98*F41,-2)</f>
        <v>2.3716</v>
      </c>
      <c r="L41" s="9" t="n">
        <f aca="false">K41+L40</f>
        <v>36.0624</v>
      </c>
    </row>
    <row r="42" customFormat="false" ht="12.8" hidden="false" customHeight="false" outlineLevel="0" collapsed="false">
      <c r="A42" s="1" t="n">
        <v>44481</v>
      </c>
      <c r="B42" s="2" t="n">
        <v>0.677083333333333</v>
      </c>
      <c r="C42" s="0" t="s">
        <v>51</v>
      </c>
      <c r="D42" s="0" t="s">
        <v>66</v>
      </c>
      <c r="E42" s="0" t="s">
        <v>6</v>
      </c>
      <c r="F42" s="0" t="n">
        <v>1</v>
      </c>
      <c r="G42" s="0" t="n">
        <v>4</v>
      </c>
      <c r="H42" s="0" t="s">
        <v>13</v>
      </c>
      <c r="I42" s="0" t="n">
        <v>7.94</v>
      </c>
      <c r="K42" s="0" t="n">
        <f aca="false">IF(H42="Yes", (I42-1)*0.98*F42,-1)</f>
        <v>-1</v>
      </c>
      <c r="L42" s="9" t="n">
        <f aca="false">K42+L41</f>
        <v>35.0624</v>
      </c>
    </row>
    <row r="43" customFormat="false" ht="12.8" hidden="false" customHeight="false" outlineLevel="0" collapsed="false">
      <c r="A43" s="1" t="n">
        <v>44481</v>
      </c>
      <c r="B43" s="2" t="n">
        <v>0.729166666666667</v>
      </c>
      <c r="C43" s="0" t="s">
        <v>67</v>
      </c>
      <c r="D43" s="0" t="s">
        <v>68</v>
      </c>
      <c r="E43" s="0" t="s">
        <v>14</v>
      </c>
      <c r="F43" s="0" t="n">
        <v>2</v>
      </c>
      <c r="G43" s="0" t="n">
        <v>1</v>
      </c>
      <c r="H43" s="0" t="s">
        <v>15</v>
      </c>
      <c r="J43" s="0" t="n">
        <v>1.41</v>
      </c>
      <c r="K43" s="0" t="n">
        <f aca="false">IF(H43="Yes",(J43-1)*0.98*F43,-2)</f>
        <v>0.8036</v>
      </c>
      <c r="L43" s="9" t="n">
        <f aca="false">K43+L42</f>
        <v>35.866</v>
      </c>
    </row>
    <row r="44" customFormat="false" ht="12.8" hidden="false" customHeight="false" outlineLevel="0" collapsed="false">
      <c r="A44" s="1" t="n">
        <v>44482</v>
      </c>
      <c r="B44" s="2" t="n">
        <v>0.635416666666667</v>
      </c>
      <c r="C44" s="0" t="s">
        <v>69</v>
      </c>
      <c r="D44" s="0" t="s">
        <v>70</v>
      </c>
      <c r="E44" s="0" t="s">
        <v>6</v>
      </c>
      <c r="F44" s="0" t="n">
        <v>1</v>
      </c>
      <c r="G44" s="0" t="n">
        <v>4</v>
      </c>
      <c r="H44" s="0" t="s">
        <v>13</v>
      </c>
      <c r="I44" s="11" t="n">
        <v>11.43</v>
      </c>
      <c r="K44" s="0" t="n">
        <f aca="false">IF(H44="Yes", (I44-1)*0.98*F44,-1)</f>
        <v>-1</v>
      </c>
      <c r="L44" s="9" t="n">
        <f aca="false">K44+L43</f>
        <v>34.866</v>
      </c>
    </row>
    <row r="45" customFormat="false" ht="12.8" hidden="false" customHeight="false" outlineLevel="0" collapsed="false">
      <c r="A45" s="1" t="n">
        <v>44482</v>
      </c>
      <c r="B45" s="2" t="n">
        <v>0.635416666666667</v>
      </c>
      <c r="C45" s="9" t="s">
        <v>69</v>
      </c>
      <c r="D45" s="9" t="s">
        <v>70</v>
      </c>
      <c r="E45" s="0" t="s">
        <v>14</v>
      </c>
      <c r="F45" s="0" t="n">
        <v>2</v>
      </c>
      <c r="G45" s="0" t="n">
        <v>4</v>
      </c>
      <c r="H45" s="0" t="s">
        <v>13</v>
      </c>
      <c r="J45" s="0" t="n">
        <v>3.07</v>
      </c>
      <c r="K45" s="0" t="n">
        <f aca="false">IF(H45="Yes",(J45-1)*0.98*F45,-2)</f>
        <v>-2</v>
      </c>
      <c r="L45" s="9" t="n">
        <f aca="false">K45+L44</f>
        <v>32.866</v>
      </c>
    </row>
    <row r="46" customFormat="false" ht="12.8" hidden="false" customHeight="false" outlineLevel="0" collapsed="false">
      <c r="A46" s="1" t="n">
        <v>44482</v>
      </c>
      <c r="B46" s="2" t="n">
        <v>0.725694444444444</v>
      </c>
      <c r="C46" s="0" t="s">
        <v>23</v>
      </c>
      <c r="D46" s="0" t="s">
        <v>71</v>
      </c>
      <c r="E46" s="0" t="s">
        <v>6</v>
      </c>
      <c r="F46" s="0" t="n">
        <v>1</v>
      </c>
      <c r="G46" s="0" t="n">
        <v>1</v>
      </c>
      <c r="H46" s="0" t="s">
        <v>15</v>
      </c>
      <c r="I46" s="0" t="n">
        <v>4.5</v>
      </c>
      <c r="K46" s="0" t="n">
        <f aca="false">IF(H46="Yes", (I46-1)*0.98*F46,-1)</f>
        <v>3.43</v>
      </c>
      <c r="L46" s="9" t="n">
        <f aca="false">K46+L45</f>
        <v>36.296</v>
      </c>
    </row>
    <row r="47" customFormat="false" ht="12.8" hidden="false" customHeight="false" outlineLevel="0" collapsed="false">
      <c r="A47" s="1" t="n">
        <v>44482</v>
      </c>
      <c r="B47" s="2" t="n">
        <v>0.725694444444444</v>
      </c>
      <c r="C47" s="9" t="s">
        <v>23</v>
      </c>
      <c r="D47" s="9" t="s">
        <v>71</v>
      </c>
      <c r="E47" s="0" t="s">
        <v>14</v>
      </c>
      <c r="F47" s="0" t="n">
        <v>2</v>
      </c>
      <c r="G47" s="0" t="n">
        <v>1</v>
      </c>
      <c r="H47" s="0" t="s">
        <v>15</v>
      </c>
      <c r="J47" s="0" t="n">
        <v>1.79</v>
      </c>
      <c r="K47" s="0" t="n">
        <f aca="false">IF(H47="Yes",(J47-1)*0.98*F47,-2)</f>
        <v>1.5484</v>
      </c>
      <c r="L47" s="9" t="n">
        <f aca="false">K47+L46</f>
        <v>37.8444</v>
      </c>
    </row>
    <row r="48" customFormat="false" ht="12.8" hidden="false" customHeight="false" outlineLevel="0" collapsed="false">
      <c r="A48" s="1" t="n">
        <v>44483</v>
      </c>
      <c r="B48" s="2" t="n">
        <v>0.572916666666667</v>
      </c>
      <c r="C48" s="0" t="s">
        <v>72</v>
      </c>
      <c r="D48" s="0" t="s">
        <v>73</v>
      </c>
      <c r="E48" s="0" t="s">
        <v>6</v>
      </c>
      <c r="F48" s="0" t="n">
        <v>1</v>
      </c>
      <c r="G48" s="0" t="n">
        <v>3</v>
      </c>
      <c r="H48" s="0" t="s">
        <v>13</v>
      </c>
      <c r="I48" s="0" t="n">
        <v>2.19</v>
      </c>
      <c r="K48" s="0" t="n">
        <f aca="false">IF(H48="Yes", (I48-1)*0.98*F48,-1)</f>
        <v>-1</v>
      </c>
      <c r="L48" s="9" t="n">
        <f aca="false">K48+L47</f>
        <v>36.8444</v>
      </c>
    </row>
    <row r="49" customFormat="false" ht="12.8" hidden="false" customHeight="false" outlineLevel="0" collapsed="false">
      <c r="A49" s="1" t="n">
        <v>44483</v>
      </c>
      <c r="B49" s="2" t="n">
        <v>0.8125</v>
      </c>
      <c r="C49" s="0" t="s">
        <v>34</v>
      </c>
      <c r="D49" s="0" t="s">
        <v>74</v>
      </c>
      <c r="E49" s="0" t="s">
        <v>6</v>
      </c>
      <c r="F49" s="0" t="n">
        <v>1</v>
      </c>
      <c r="G49" s="0" t="n">
        <v>2</v>
      </c>
      <c r="H49" s="0" t="s">
        <v>13</v>
      </c>
      <c r="I49" s="0" t="n">
        <v>1.24</v>
      </c>
      <c r="K49" s="0" t="n">
        <f aca="false">IF(H49="Yes", (I49-1)*0.98*F49,-1)</f>
        <v>-1</v>
      </c>
      <c r="L49" s="9" t="n">
        <f aca="false">K49+L48</f>
        <v>35.8444</v>
      </c>
    </row>
    <row r="50" customFormat="false" ht="12.8" hidden="false" customHeight="false" outlineLevel="0" collapsed="false">
      <c r="A50" s="1" t="n">
        <v>44484</v>
      </c>
      <c r="B50" s="2" t="n">
        <v>0.592361111111111</v>
      </c>
      <c r="C50" s="0" t="s">
        <v>75</v>
      </c>
      <c r="D50" s="0" t="s">
        <v>76</v>
      </c>
      <c r="E50" s="0" t="s">
        <v>6</v>
      </c>
      <c r="F50" s="0" t="n">
        <v>1</v>
      </c>
      <c r="G50" s="0" t="n">
        <v>1</v>
      </c>
      <c r="H50" s="0" t="s">
        <v>15</v>
      </c>
      <c r="I50" s="0" t="n">
        <v>1.31</v>
      </c>
      <c r="K50" s="0" t="n">
        <f aca="false">IF(H50="Yes", (I50-1)*0.98*F50,-1)</f>
        <v>0.3038</v>
      </c>
      <c r="L50" s="9" t="n">
        <f aca="false">K50+L49</f>
        <v>36.1482</v>
      </c>
    </row>
    <row r="51" customFormat="false" ht="12.8" hidden="false" customHeight="false" outlineLevel="0" collapsed="false">
      <c r="A51" s="1" t="n">
        <v>44484</v>
      </c>
      <c r="B51" s="2" t="n">
        <v>0.822916666666667</v>
      </c>
      <c r="C51" s="0" t="s">
        <v>38</v>
      </c>
      <c r="D51" s="0" t="s">
        <v>77</v>
      </c>
      <c r="E51" s="0" t="s">
        <v>14</v>
      </c>
      <c r="F51" s="0" t="n">
        <v>2</v>
      </c>
      <c r="G51" s="0" t="n">
        <v>2</v>
      </c>
      <c r="H51" s="0" t="s">
        <v>15</v>
      </c>
      <c r="J51" s="0" t="n">
        <v>1.82</v>
      </c>
      <c r="K51" s="0" t="n">
        <f aca="false">IF(H51="Yes",(J51-1)*0.98*F51,-2)</f>
        <v>1.6072</v>
      </c>
      <c r="L51" s="9" t="n">
        <f aca="false">K51+L50</f>
        <v>37.7554</v>
      </c>
    </row>
    <row r="52" customFormat="false" ht="12.8" hidden="false" customHeight="false" outlineLevel="0" collapsed="false">
      <c r="A52" s="1" t="n">
        <v>44485</v>
      </c>
      <c r="B52" s="2" t="n">
        <v>0.597222222222222</v>
      </c>
      <c r="C52" s="0" t="s">
        <v>78</v>
      </c>
      <c r="D52" s="0" t="s">
        <v>79</v>
      </c>
      <c r="E52" s="0" t="s">
        <v>6</v>
      </c>
      <c r="F52" s="0" t="n">
        <v>1</v>
      </c>
      <c r="G52" s="0" t="n">
        <v>4</v>
      </c>
      <c r="H52" s="0" t="s">
        <v>13</v>
      </c>
      <c r="I52" s="0" t="n">
        <v>5.38</v>
      </c>
      <c r="K52" s="0" t="n">
        <f aca="false">IF(H52="Yes", (I52-1)*0.98*F52,-1)</f>
        <v>-1</v>
      </c>
      <c r="L52" s="9" t="n">
        <f aca="false">K52+L51</f>
        <v>36.7554</v>
      </c>
    </row>
    <row r="53" customFormat="false" ht="12.8" hidden="false" customHeight="false" outlineLevel="0" collapsed="false">
      <c r="A53" s="1" t="n">
        <v>44485</v>
      </c>
      <c r="B53" s="2" t="n">
        <v>0.597222222222222</v>
      </c>
      <c r="C53" s="0" t="s">
        <v>78</v>
      </c>
      <c r="D53" s="0" t="s">
        <v>79</v>
      </c>
      <c r="E53" s="0" t="s">
        <v>14</v>
      </c>
      <c r="F53" s="0" t="n">
        <v>2</v>
      </c>
      <c r="G53" s="0" t="n">
        <v>4</v>
      </c>
      <c r="H53" s="0" t="s">
        <v>13</v>
      </c>
      <c r="J53" s="0" t="n">
        <v>1.99</v>
      </c>
      <c r="K53" s="0" t="n">
        <f aca="false">IF(H53="Yes",(J53-1)*0.98*F53,-2)</f>
        <v>-2</v>
      </c>
      <c r="L53" s="9" t="n">
        <f aca="false">K53+L52</f>
        <v>34.7554</v>
      </c>
    </row>
    <row r="54" customFormat="false" ht="12.8" hidden="false" customHeight="false" outlineLevel="0" collapsed="false">
      <c r="A54" s="1" t="n">
        <v>44485</v>
      </c>
      <c r="B54" s="2" t="n">
        <v>0.659722222222222</v>
      </c>
      <c r="C54" s="0" t="s">
        <v>36</v>
      </c>
      <c r="D54" s="0" t="s">
        <v>80</v>
      </c>
      <c r="E54" s="0" t="s">
        <v>6</v>
      </c>
      <c r="F54" s="0" t="n">
        <v>1</v>
      </c>
      <c r="G54" s="0" t="n">
        <v>4</v>
      </c>
      <c r="H54" s="0" t="s">
        <v>13</v>
      </c>
      <c r="I54" s="0" t="n">
        <v>2.71</v>
      </c>
      <c r="K54" s="0" t="n">
        <f aca="false">IF(H54="Yes", (I54-1)*0.98*F54,-1)</f>
        <v>-1</v>
      </c>
      <c r="L54" s="9" t="n">
        <f aca="false">K54+L53</f>
        <v>33.7554</v>
      </c>
    </row>
    <row r="55" customFormat="false" ht="12.8" hidden="false" customHeight="false" outlineLevel="0" collapsed="false">
      <c r="A55" s="1" t="n">
        <v>44485</v>
      </c>
      <c r="B55" s="2" t="n">
        <v>0.659722222222222</v>
      </c>
      <c r="C55" s="0" t="s">
        <v>36</v>
      </c>
      <c r="D55" s="0" t="s">
        <v>80</v>
      </c>
      <c r="E55" s="0" t="s">
        <v>14</v>
      </c>
      <c r="F55" s="0" t="n">
        <v>2</v>
      </c>
      <c r="G55" s="0" t="n">
        <v>4</v>
      </c>
      <c r="H55" s="0" t="s">
        <v>13</v>
      </c>
      <c r="J55" s="0" t="n">
        <v>1.34</v>
      </c>
      <c r="K55" s="0" t="n">
        <f aca="false">IF(H55="Yes",(J55-1)*0.98*F55,-2)</f>
        <v>-2</v>
      </c>
      <c r="L55" s="9" t="n">
        <f aca="false">K55+L54</f>
        <v>31.7554</v>
      </c>
    </row>
    <row r="56" customFormat="false" ht="12.8" hidden="false" customHeight="false" outlineLevel="0" collapsed="false">
      <c r="A56" s="1" t="n">
        <v>44486</v>
      </c>
      <c r="B56" s="2" t="n">
        <v>0.604166666666667</v>
      </c>
      <c r="C56" s="0" t="s">
        <v>81</v>
      </c>
      <c r="D56" s="0" t="s">
        <v>82</v>
      </c>
      <c r="E56" s="0" t="s">
        <v>6</v>
      </c>
      <c r="F56" s="0" t="n">
        <v>1</v>
      </c>
      <c r="G56" s="0" t="n">
        <v>2</v>
      </c>
      <c r="H56" s="0" t="s">
        <v>13</v>
      </c>
      <c r="I56" s="0" t="n">
        <v>3.3</v>
      </c>
      <c r="K56" s="0" t="n">
        <f aca="false">IF(H56="Yes", (I56-1)*0.98*F56,-1)</f>
        <v>-1</v>
      </c>
      <c r="L56" s="9" t="n">
        <f aca="false">K56+L55</f>
        <v>30.7554</v>
      </c>
    </row>
    <row r="57" customFormat="false" ht="12.8" hidden="false" customHeight="false" outlineLevel="0" collapsed="false">
      <c r="A57" s="1" t="n">
        <v>44486</v>
      </c>
      <c r="B57" s="2" t="n">
        <v>0.604166666666667</v>
      </c>
      <c r="C57" s="0" t="s">
        <v>81</v>
      </c>
      <c r="D57" s="0" t="s">
        <v>82</v>
      </c>
      <c r="E57" s="0" t="s">
        <v>14</v>
      </c>
      <c r="F57" s="0" t="n">
        <v>2</v>
      </c>
      <c r="G57" s="0" t="n">
        <v>2</v>
      </c>
      <c r="H57" s="0" t="s">
        <v>15</v>
      </c>
      <c r="J57" s="0" t="n">
        <v>1.36</v>
      </c>
      <c r="K57" s="0" t="n">
        <f aca="false">IF(H57="Yes",(J57-1)*0.98*F57,-2)</f>
        <v>0.7056</v>
      </c>
      <c r="L57" s="9" t="n">
        <f aca="false">K57+L56</f>
        <v>31.461</v>
      </c>
    </row>
    <row r="58" customFormat="false" ht="12.8" hidden="false" customHeight="false" outlineLevel="0" collapsed="false">
      <c r="A58" s="1" t="n">
        <v>44486</v>
      </c>
      <c r="B58" s="2" t="n">
        <v>0.645833333333333</v>
      </c>
      <c r="C58" s="0" t="s">
        <v>83</v>
      </c>
      <c r="D58" s="0" t="s">
        <v>84</v>
      </c>
      <c r="E58" s="0" t="s">
        <v>6</v>
      </c>
      <c r="F58" s="0" t="n">
        <v>1</v>
      </c>
      <c r="G58" s="0" t="n">
        <v>1</v>
      </c>
      <c r="H58" s="0" t="s">
        <v>15</v>
      </c>
      <c r="I58" s="0" t="n">
        <v>4.19</v>
      </c>
      <c r="K58" s="0" t="n">
        <f aca="false">IF(H58="Yes", (I58-1)*0.98*F58,-1)</f>
        <v>3.1262</v>
      </c>
      <c r="L58" s="9" t="n">
        <f aca="false">K58+L57</f>
        <v>34.5872</v>
      </c>
    </row>
    <row r="59" customFormat="false" ht="12.8" hidden="false" customHeight="false" outlineLevel="0" collapsed="false">
      <c r="A59" s="1" t="n">
        <v>44488</v>
      </c>
      <c r="B59" s="2" t="n">
        <v>0.586805555555556</v>
      </c>
      <c r="C59" s="0" t="s">
        <v>85</v>
      </c>
      <c r="D59" s="0" t="s">
        <v>86</v>
      </c>
      <c r="E59" s="0" t="s">
        <v>14</v>
      </c>
      <c r="F59" s="0" t="n">
        <v>2</v>
      </c>
      <c r="G59" s="0" t="n">
        <v>1</v>
      </c>
      <c r="H59" s="0" t="s">
        <v>15</v>
      </c>
      <c r="J59" s="0" t="n">
        <v>1.59</v>
      </c>
      <c r="K59" s="0" t="n">
        <f aca="false">IF(H59="Yes",(J59-1)*0.98*F59,-2)</f>
        <v>1.1564</v>
      </c>
      <c r="L59" s="9" t="n">
        <f aca="false">K59+L58</f>
        <v>35.7436</v>
      </c>
    </row>
    <row r="60" customFormat="false" ht="12.8" hidden="false" customHeight="false" outlineLevel="0" collapsed="false">
      <c r="A60" s="1" t="n">
        <v>44488</v>
      </c>
      <c r="B60" s="2" t="n">
        <v>0.854166666666667</v>
      </c>
      <c r="C60" s="0" t="s">
        <v>87</v>
      </c>
      <c r="D60" s="0" t="s">
        <v>88</v>
      </c>
      <c r="E60" s="0" t="s">
        <v>14</v>
      </c>
      <c r="F60" s="0" t="n">
        <v>2</v>
      </c>
      <c r="G60" s="0" t="n">
        <v>5</v>
      </c>
      <c r="H60" s="0" t="s">
        <v>13</v>
      </c>
      <c r="J60" s="0" t="n">
        <v>2.5</v>
      </c>
      <c r="K60" s="0" t="n">
        <f aca="false">IF(H60="Yes",(J60-1)*0.98*F60,-2)</f>
        <v>-2</v>
      </c>
      <c r="L60" s="9" t="n">
        <f aca="false">K60+L59</f>
        <v>33.7436</v>
      </c>
    </row>
    <row r="61" customFormat="false" ht="12.8" hidden="false" customHeight="false" outlineLevel="0" collapsed="false">
      <c r="A61" s="1" t="n">
        <v>44491</v>
      </c>
      <c r="B61" s="2" t="n">
        <v>0.621527777777778</v>
      </c>
      <c r="C61" s="0" t="s">
        <v>89</v>
      </c>
      <c r="D61" s="0" t="s">
        <v>90</v>
      </c>
      <c r="E61" s="0" t="s">
        <v>6</v>
      </c>
      <c r="F61" s="0" t="n">
        <v>1</v>
      </c>
      <c r="G61" s="0" t="n">
        <v>2</v>
      </c>
      <c r="H61" s="0" t="s">
        <v>13</v>
      </c>
      <c r="I61" s="0" t="n">
        <v>4.88</v>
      </c>
      <c r="K61" s="0" t="n">
        <f aca="false">IF(H61="Yes", (I61-1)*0.98,-1)</f>
        <v>-1</v>
      </c>
      <c r="L61" s="9" t="n">
        <f aca="false">K61+L60</f>
        <v>32.7436</v>
      </c>
    </row>
    <row r="62" customFormat="false" ht="12.8" hidden="false" customHeight="false" outlineLevel="0" collapsed="false">
      <c r="A62" s="1" t="n">
        <v>44491</v>
      </c>
      <c r="B62" s="2" t="n">
        <v>0.621527777777778</v>
      </c>
      <c r="C62" s="0" t="s">
        <v>89</v>
      </c>
      <c r="D62" s="0" t="s">
        <v>90</v>
      </c>
      <c r="E62" s="0" t="s">
        <v>14</v>
      </c>
      <c r="F62" s="0" t="n">
        <v>2</v>
      </c>
      <c r="G62" s="0" t="n">
        <v>2</v>
      </c>
      <c r="H62" s="0" t="s">
        <v>15</v>
      </c>
      <c r="J62" s="0" t="n">
        <v>1.81</v>
      </c>
      <c r="K62" s="0" t="n">
        <f aca="false">IF(H62="Yes",(J62-1)*0.98*F62,-2)</f>
        <v>1.5876</v>
      </c>
      <c r="L62" s="9" t="n">
        <f aca="false">K62+L61</f>
        <v>34.3312</v>
      </c>
    </row>
    <row r="63" customFormat="false" ht="12.8" hidden="false" customHeight="false" outlineLevel="0" collapsed="false">
      <c r="A63" s="1" t="n">
        <v>44491</v>
      </c>
      <c r="B63" s="2" t="n">
        <v>0.640972222222222</v>
      </c>
      <c r="C63" s="0" t="s">
        <v>91</v>
      </c>
      <c r="D63" s="0" t="s">
        <v>92</v>
      </c>
      <c r="E63" s="0" t="s">
        <v>6</v>
      </c>
      <c r="F63" s="0" t="n">
        <v>1</v>
      </c>
      <c r="G63" s="0" t="n">
        <v>2</v>
      </c>
      <c r="H63" s="0" t="s">
        <v>13</v>
      </c>
      <c r="I63" s="0" t="n">
        <v>2.98</v>
      </c>
      <c r="K63" s="0" t="n">
        <f aca="false">IF(H63="Yes", (I63-1)*0.98,-1)</f>
        <v>-1</v>
      </c>
      <c r="L63" s="9" t="n">
        <f aca="false">K63+L62</f>
        <v>33.3312</v>
      </c>
    </row>
    <row r="64" customFormat="false" ht="12.8" hidden="false" customHeight="false" outlineLevel="0" collapsed="false">
      <c r="A64" s="1" t="n">
        <v>44491</v>
      </c>
      <c r="B64" s="2" t="n">
        <v>0.640972222222222</v>
      </c>
      <c r="C64" s="0" t="s">
        <v>91</v>
      </c>
      <c r="D64" s="0" t="s">
        <v>92</v>
      </c>
      <c r="E64" s="0" t="s">
        <v>14</v>
      </c>
      <c r="F64" s="0" t="n">
        <v>2</v>
      </c>
      <c r="G64" s="0" t="n">
        <v>2</v>
      </c>
      <c r="H64" s="0" t="s">
        <v>15</v>
      </c>
      <c r="J64" s="0" t="n">
        <v>1.36</v>
      </c>
      <c r="K64" s="0" t="n">
        <f aca="false">IF(H64="Yes",(J64-1)*0.98*F64,-2)</f>
        <v>0.7056</v>
      </c>
      <c r="L64" s="9" t="n">
        <f aca="false">K64+L63</f>
        <v>34.0368</v>
      </c>
    </row>
    <row r="65" customFormat="false" ht="12.8" hidden="false" customHeight="false" outlineLevel="0" collapsed="false">
      <c r="A65" s="1" t="n">
        <v>44492</v>
      </c>
      <c r="B65" s="2" t="n">
        <v>0.607638888888889</v>
      </c>
      <c r="C65" s="0" t="s">
        <v>91</v>
      </c>
      <c r="D65" s="0" t="s">
        <v>93</v>
      </c>
      <c r="E65" s="0" t="s">
        <v>6</v>
      </c>
      <c r="F65" s="0" t="n">
        <v>1</v>
      </c>
      <c r="G65" s="0" t="n">
        <v>4</v>
      </c>
      <c r="H65" s="0" t="s">
        <v>13</v>
      </c>
      <c r="I65" s="0" t="n">
        <v>1.6</v>
      </c>
      <c r="K65" s="0" t="n">
        <f aca="false">IF(H65="Yes", (I65-1)*0.98,-1)</f>
        <v>-1</v>
      </c>
      <c r="L65" s="9" t="n">
        <f aca="false">K65+L64</f>
        <v>33.0368</v>
      </c>
    </row>
    <row r="66" customFormat="false" ht="12.8" hidden="false" customHeight="false" outlineLevel="0" collapsed="false">
      <c r="A66" s="1" t="n">
        <v>44492</v>
      </c>
      <c r="B66" s="2" t="n">
        <v>0.607638888888889</v>
      </c>
      <c r="C66" s="0" t="s">
        <v>91</v>
      </c>
      <c r="D66" s="0" t="s">
        <v>93</v>
      </c>
      <c r="E66" s="0" t="s">
        <v>14</v>
      </c>
      <c r="F66" s="0" t="n">
        <v>2</v>
      </c>
      <c r="G66" s="0" t="n">
        <v>4</v>
      </c>
      <c r="H66" s="0" t="s">
        <v>13</v>
      </c>
      <c r="J66" s="0" t="n">
        <v>1.22</v>
      </c>
      <c r="K66" s="0" t="n">
        <f aca="false">IF(H66="Yes",(J66-1)*0.98*F66,-2)</f>
        <v>-2</v>
      </c>
      <c r="L66" s="9" t="n">
        <f aca="false">K66+L65</f>
        <v>31.0368</v>
      </c>
    </row>
    <row r="67" customFormat="false" ht="12.8" hidden="false" customHeight="false" outlineLevel="0" collapsed="false">
      <c r="A67" s="1" t="n">
        <v>44492</v>
      </c>
      <c r="B67" s="2" t="n">
        <v>0.642361111111111</v>
      </c>
      <c r="C67" s="0" t="s">
        <v>94</v>
      </c>
      <c r="D67" s="0" t="s">
        <v>95</v>
      </c>
      <c r="E67" s="0" t="s">
        <v>6</v>
      </c>
      <c r="F67" s="0" t="n">
        <v>1</v>
      </c>
      <c r="G67" s="0" t="n">
        <v>1</v>
      </c>
      <c r="H67" s="0" t="s">
        <v>15</v>
      </c>
      <c r="I67" s="0" t="n">
        <v>3.29</v>
      </c>
      <c r="K67" s="0" t="n">
        <f aca="false">IF(H67="Yes", (I67-1)*0.98,-1)</f>
        <v>2.2442</v>
      </c>
      <c r="L67" s="9" t="n">
        <f aca="false">K67+L66</f>
        <v>33.281</v>
      </c>
    </row>
    <row r="68" customFormat="false" ht="12.8" hidden="false" customHeight="false" outlineLevel="0" collapsed="false">
      <c r="A68" s="1" t="n">
        <v>44492</v>
      </c>
      <c r="B68" s="2" t="n">
        <v>0.642361111111111</v>
      </c>
      <c r="C68" s="0" t="s">
        <v>94</v>
      </c>
      <c r="D68" s="0" t="s">
        <v>95</v>
      </c>
      <c r="E68" s="0" t="s">
        <v>14</v>
      </c>
      <c r="F68" s="0" t="n">
        <v>2</v>
      </c>
      <c r="G68" s="0" t="n">
        <v>1</v>
      </c>
      <c r="H68" s="0" t="s">
        <v>15</v>
      </c>
      <c r="J68" s="0" t="n">
        <v>1.68</v>
      </c>
      <c r="K68" s="0" t="n">
        <f aca="false">IF(H68="Yes",(J68-1)*0.98*F68,-2)</f>
        <v>1.3328</v>
      </c>
      <c r="L68" s="9" t="n">
        <f aca="false">K68+L67</f>
        <v>34.6138</v>
      </c>
    </row>
    <row r="69" customFormat="false" ht="12.8" hidden="false" customHeight="false" outlineLevel="0" collapsed="false">
      <c r="A69" s="1" t="n">
        <v>44493</v>
      </c>
      <c r="B69" s="2" t="n">
        <v>0.595138888888889</v>
      </c>
      <c r="C69" s="0" t="s">
        <v>96</v>
      </c>
      <c r="D69" s="0" t="s">
        <v>97</v>
      </c>
      <c r="E69" s="0" t="s">
        <v>6</v>
      </c>
      <c r="F69" s="0" t="n">
        <v>1</v>
      </c>
      <c r="G69" s="0" t="n">
        <v>2</v>
      </c>
      <c r="H69" s="0" t="s">
        <v>13</v>
      </c>
      <c r="I69" s="0" t="n">
        <v>4.5</v>
      </c>
      <c r="K69" s="0" t="n">
        <f aca="false">IF(H69="Yes", (I69-1)*0.98,-1)</f>
        <v>-1</v>
      </c>
      <c r="L69" s="9" t="n">
        <f aca="false">K69+L68</f>
        <v>33.6138</v>
      </c>
    </row>
    <row r="70" customFormat="false" ht="12.8" hidden="false" customHeight="false" outlineLevel="0" collapsed="false">
      <c r="A70" s="1" t="n">
        <v>44493</v>
      </c>
      <c r="B70" s="2" t="n">
        <v>0.692361111111111</v>
      </c>
      <c r="C70" s="0" t="s">
        <v>96</v>
      </c>
      <c r="D70" s="0" t="s">
        <v>98</v>
      </c>
      <c r="E70" s="0" t="s">
        <v>6</v>
      </c>
      <c r="F70" s="0" t="n">
        <v>1</v>
      </c>
      <c r="G70" s="0" t="n">
        <v>8</v>
      </c>
      <c r="H70" s="0" t="s">
        <v>13</v>
      </c>
      <c r="I70" s="0" t="n">
        <v>3.87</v>
      </c>
      <c r="K70" s="0" t="n">
        <f aca="false">IF(H70="Yes", (I70-1)*0.98,-1)</f>
        <v>-1</v>
      </c>
      <c r="L70" s="9" t="n">
        <f aca="false">K70+L69</f>
        <v>32.6138</v>
      </c>
    </row>
    <row r="71" customFormat="false" ht="12.8" hidden="false" customHeight="false" outlineLevel="0" collapsed="false">
      <c r="A71" s="1" t="n">
        <v>44493</v>
      </c>
      <c r="B71" s="2" t="n">
        <v>0.692361111111111</v>
      </c>
      <c r="C71" s="0" t="s">
        <v>96</v>
      </c>
      <c r="D71" s="0" t="s">
        <v>98</v>
      </c>
      <c r="E71" s="0" t="s">
        <v>14</v>
      </c>
      <c r="F71" s="0" t="n">
        <v>2</v>
      </c>
      <c r="G71" s="0" t="n">
        <v>8</v>
      </c>
      <c r="H71" s="0" t="s">
        <v>13</v>
      </c>
      <c r="J71" s="0" t="n">
        <v>1.7</v>
      </c>
      <c r="K71" s="0" t="n">
        <f aca="false">IF(H71="Yes",(J71-1)*0.98*F71,-2)</f>
        <v>-2</v>
      </c>
      <c r="L71" s="9" t="n">
        <f aca="false">K71+L70</f>
        <v>30.6138</v>
      </c>
    </row>
    <row r="72" customFormat="false" ht="12.8" hidden="false" customHeight="false" outlineLevel="0" collapsed="false">
      <c r="A72" s="1" t="n">
        <v>44494</v>
      </c>
      <c r="B72" s="2" t="n">
        <v>0.572916666666667</v>
      </c>
      <c r="C72" s="0" t="s">
        <v>99</v>
      </c>
      <c r="D72" s="0" t="s">
        <v>100</v>
      </c>
      <c r="E72" s="0" t="s">
        <v>6</v>
      </c>
      <c r="F72" s="0" t="n">
        <v>1</v>
      </c>
      <c r="G72" s="0" t="n">
        <v>1</v>
      </c>
      <c r="H72" s="0" t="s">
        <v>15</v>
      </c>
      <c r="I72" s="0" t="n">
        <v>4.6</v>
      </c>
      <c r="K72" s="0" t="n">
        <f aca="false">IF(H72="Yes", (I72-1)*0.98,-1)</f>
        <v>3.528</v>
      </c>
      <c r="L72" s="9" t="n">
        <f aca="false">K72+L71</f>
        <v>34.1418</v>
      </c>
    </row>
    <row r="73" customFormat="false" ht="12.8" hidden="false" customHeight="false" outlineLevel="0" collapsed="false">
      <c r="A73" s="1" t="n">
        <v>44494</v>
      </c>
      <c r="B73" s="2" t="n">
        <v>0.572916666666667</v>
      </c>
      <c r="C73" s="0" t="s">
        <v>99</v>
      </c>
      <c r="D73" s="0" t="s">
        <v>100</v>
      </c>
      <c r="E73" s="0" t="s">
        <v>14</v>
      </c>
      <c r="F73" s="0" t="n">
        <v>2</v>
      </c>
      <c r="G73" s="0" t="n">
        <v>1</v>
      </c>
      <c r="H73" s="0" t="s">
        <v>15</v>
      </c>
      <c r="J73" s="0" t="n">
        <v>1.78</v>
      </c>
      <c r="K73" s="0" t="n">
        <f aca="false">IF(H73="Yes",(J73-1)*0.98*F73,-2)</f>
        <v>1.5288</v>
      </c>
      <c r="L73" s="9" t="n">
        <f aca="false">K73+L72</f>
        <v>35.6706</v>
      </c>
    </row>
    <row r="74" customFormat="false" ht="12.8" hidden="false" customHeight="false" outlineLevel="0" collapsed="false">
      <c r="A74" s="1" t="n">
        <v>44494</v>
      </c>
      <c r="B74" s="2" t="n">
        <v>0.590277777777778</v>
      </c>
      <c r="C74" s="0" t="s">
        <v>96</v>
      </c>
      <c r="D74" s="0" t="s">
        <v>101</v>
      </c>
      <c r="E74" s="0" t="s">
        <v>6</v>
      </c>
      <c r="F74" s="0" t="n">
        <v>1</v>
      </c>
      <c r="G74" s="0" t="n">
        <v>7</v>
      </c>
      <c r="H74" s="0" t="s">
        <v>13</v>
      </c>
      <c r="I74" s="0" t="n">
        <v>8.6</v>
      </c>
      <c r="K74" s="0" t="n">
        <f aca="false">IF(H74="Yes", (I74-1)*0.98,-1)</f>
        <v>-1</v>
      </c>
      <c r="L74" s="9" t="n">
        <f aca="false">K74+L73</f>
        <v>34.6706</v>
      </c>
    </row>
    <row r="75" customFormat="false" ht="12.8" hidden="false" customHeight="false" outlineLevel="0" collapsed="false">
      <c r="A75" s="1" t="n">
        <v>44495</v>
      </c>
      <c r="B75" s="2" t="n">
        <v>0.635416666666667</v>
      </c>
      <c r="C75" s="0" t="s">
        <v>102</v>
      </c>
      <c r="D75" s="0" t="s">
        <v>103</v>
      </c>
      <c r="E75" s="0" t="s">
        <v>6</v>
      </c>
      <c r="F75" s="0" t="n">
        <v>1</v>
      </c>
      <c r="G75" s="0" t="n">
        <v>1</v>
      </c>
      <c r="H75" s="0" t="s">
        <v>15</v>
      </c>
      <c r="I75" s="0" t="n">
        <v>4.9</v>
      </c>
      <c r="K75" s="0" t="n">
        <f aca="false">IF(H75="Yes", (I75-1)*0.98,-1)</f>
        <v>3.822</v>
      </c>
      <c r="L75" s="9" t="n">
        <f aca="false">K75+L74</f>
        <v>38.4926</v>
      </c>
    </row>
    <row r="76" customFormat="false" ht="12.8" hidden="false" customHeight="false" outlineLevel="0" collapsed="false">
      <c r="A76" s="1" t="n">
        <v>44495</v>
      </c>
      <c r="B76" s="2" t="n">
        <v>0.635416666666667</v>
      </c>
      <c r="C76" s="0" t="s">
        <v>102</v>
      </c>
      <c r="D76" s="0" t="s">
        <v>103</v>
      </c>
      <c r="E76" s="0" t="s">
        <v>14</v>
      </c>
      <c r="F76" s="0" t="n">
        <v>2</v>
      </c>
      <c r="G76" s="0" t="n">
        <v>1</v>
      </c>
      <c r="H76" s="0" t="s">
        <v>15</v>
      </c>
      <c r="J76" s="0" t="n">
        <v>2.04</v>
      </c>
      <c r="K76" s="0" t="n">
        <f aca="false">IF(H76="Yes",(J76-1)*0.98*F76,-2)</f>
        <v>2.0384</v>
      </c>
      <c r="L76" s="9" t="n">
        <f aca="false">K76+L75</f>
        <v>40.531</v>
      </c>
    </row>
    <row r="77" customFormat="false" ht="12.8" hidden="false" customHeight="false" outlineLevel="0" collapsed="false">
      <c r="A77" s="1" t="n">
        <v>44495</v>
      </c>
      <c r="B77" s="2" t="n">
        <v>0.756944444444444</v>
      </c>
      <c r="C77" s="0" t="s">
        <v>67</v>
      </c>
      <c r="D77" s="0" t="s">
        <v>104</v>
      </c>
      <c r="E77" s="0" t="s">
        <v>6</v>
      </c>
      <c r="F77" s="0" t="n">
        <v>1</v>
      </c>
      <c r="G77" s="0" t="n">
        <v>6</v>
      </c>
      <c r="H77" s="0" t="s">
        <v>13</v>
      </c>
      <c r="I77" s="0" t="n">
        <v>2.39</v>
      </c>
      <c r="K77" s="0" t="n">
        <f aca="false">IF(H77="Yes", (I77-1)*0.98,-1)</f>
        <v>-1</v>
      </c>
      <c r="L77" s="9" t="n">
        <f aca="false">K77+L76</f>
        <v>39.531</v>
      </c>
    </row>
    <row r="78" customFormat="false" ht="12.8" hidden="false" customHeight="false" outlineLevel="0" collapsed="false">
      <c r="A78" s="1" t="n">
        <v>44496</v>
      </c>
      <c r="B78" s="2" t="n">
        <v>0.604166666666667</v>
      </c>
      <c r="C78" s="0" t="s">
        <v>105</v>
      </c>
      <c r="D78" s="0" t="s">
        <v>106</v>
      </c>
      <c r="E78" s="0" t="s">
        <v>14</v>
      </c>
      <c r="F78" s="0" t="n">
        <v>2</v>
      </c>
      <c r="G78" s="0" t="n">
        <v>1</v>
      </c>
      <c r="H78" s="0" t="s">
        <v>15</v>
      </c>
      <c r="J78" s="0" t="n">
        <v>1.88</v>
      </c>
      <c r="K78" s="0" t="n">
        <f aca="false">IF(H78="Yes",(J78-1)*0.98*F78,-2)</f>
        <v>1.7248</v>
      </c>
      <c r="L78" s="9" t="n">
        <f aca="false">K78+L77</f>
        <v>41.2558</v>
      </c>
    </row>
    <row r="79" customFormat="false" ht="12.8" hidden="false" customHeight="false" outlineLevel="0" collapsed="false">
      <c r="A79" s="1" t="n">
        <v>44496</v>
      </c>
      <c r="B79" s="2" t="n">
        <v>0.618055555555556</v>
      </c>
      <c r="C79" s="0" t="s">
        <v>69</v>
      </c>
      <c r="D79" s="0" t="s">
        <v>107</v>
      </c>
      <c r="E79" s="0" t="s">
        <v>14</v>
      </c>
      <c r="F79" s="0" t="n">
        <v>2</v>
      </c>
      <c r="G79" s="0" t="n">
        <v>4</v>
      </c>
      <c r="H79" s="0" t="s">
        <v>13</v>
      </c>
      <c r="J79" s="0" t="n">
        <v>2.56</v>
      </c>
      <c r="K79" s="0" t="n">
        <f aca="false">IF(H79="Yes",(J79-1)*0.98*F79,-2)</f>
        <v>-2</v>
      </c>
      <c r="L79" s="9" t="n">
        <f aca="false">K79+L78</f>
        <v>39.2558</v>
      </c>
    </row>
    <row r="80" customFormat="false" ht="12.8" hidden="false" customHeight="false" outlineLevel="0" collapsed="false">
      <c r="A80" s="1" t="n">
        <v>44497</v>
      </c>
      <c r="B80" s="2" t="n">
        <v>0.8125</v>
      </c>
      <c r="C80" s="0" t="s">
        <v>34</v>
      </c>
      <c r="D80" s="0" t="s">
        <v>153</v>
      </c>
      <c r="E80" s="0" t="s">
        <v>14</v>
      </c>
      <c r="F80" s="0" t="n">
        <v>2</v>
      </c>
      <c r="G80" s="0" t="n">
        <v>1</v>
      </c>
      <c r="H80" s="0" t="s">
        <v>15</v>
      </c>
      <c r="J80" s="0" t="n">
        <v>3.04</v>
      </c>
      <c r="K80" s="0" t="n">
        <f aca="false">IF(H80="Yes",(J80-1)*0.98*F80,-2)</f>
        <v>3.9984</v>
      </c>
      <c r="L80" s="9" t="n">
        <f aca="false">K80+L79</f>
        <v>43.2542</v>
      </c>
    </row>
    <row r="81" customFormat="false" ht="12.8" hidden="false" customHeight="false" outlineLevel="0" collapsed="false">
      <c r="A81" s="1" t="n">
        <v>44498</v>
      </c>
      <c r="B81" s="2" t="n">
        <v>0.652777777777778</v>
      </c>
      <c r="C81" s="0" t="s">
        <v>60</v>
      </c>
      <c r="D81" s="0" t="s">
        <v>108</v>
      </c>
      <c r="E81" s="0" t="s">
        <v>14</v>
      </c>
      <c r="F81" s="0" t="n">
        <v>2</v>
      </c>
      <c r="G81" s="0" t="n">
        <v>9</v>
      </c>
      <c r="H81" s="0" t="s">
        <v>13</v>
      </c>
      <c r="J81" s="0" t="n">
        <v>2.11</v>
      </c>
      <c r="K81" s="0" t="n">
        <f aca="false">IF(H81="Yes",(J81-1)*0.98*F81,-2)</f>
        <v>-2</v>
      </c>
      <c r="L81" s="9" t="n">
        <f aca="false">K81+L80</f>
        <v>41.2542</v>
      </c>
    </row>
    <row r="82" customFormat="false" ht="12.8" hidden="false" customHeight="false" outlineLevel="0" collapsed="false">
      <c r="A82" s="1" t="n">
        <v>44498</v>
      </c>
      <c r="B82" s="2" t="n">
        <v>0.833333333333333</v>
      </c>
      <c r="C82" s="0" t="s">
        <v>87</v>
      </c>
      <c r="D82" s="0" t="s">
        <v>109</v>
      </c>
      <c r="E82" s="0" t="s">
        <v>14</v>
      </c>
      <c r="F82" s="0" t="n">
        <v>2</v>
      </c>
      <c r="G82" s="0" t="n">
        <v>1</v>
      </c>
      <c r="H82" s="0" t="s">
        <v>15</v>
      </c>
      <c r="J82" s="0" t="n">
        <v>1.82</v>
      </c>
      <c r="K82" s="0" t="n">
        <f aca="false">IF(H82="Yes",(J82-1)*0.98*F82,-2)</f>
        <v>1.6072</v>
      </c>
      <c r="L82" s="9" t="n">
        <f aca="false">K82+L81</f>
        <v>42.8614</v>
      </c>
    </row>
    <row r="83" customFormat="false" ht="12.8" hidden="false" customHeight="false" outlineLevel="0" collapsed="false">
      <c r="A83" s="1" t="n">
        <v>44499</v>
      </c>
      <c r="B83" s="2" t="n">
        <v>0.600694444444444</v>
      </c>
      <c r="C83" s="0" t="s">
        <v>60</v>
      </c>
      <c r="D83" s="0" t="s">
        <v>110</v>
      </c>
      <c r="E83" s="0" t="s">
        <v>14</v>
      </c>
      <c r="F83" s="0" t="n">
        <v>2</v>
      </c>
      <c r="G83" s="0" t="n">
        <v>7</v>
      </c>
      <c r="H83" s="0" t="s">
        <v>13</v>
      </c>
      <c r="I83" s="0" t="n">
        <v>4.67</v>
      </c>
      <c r="K83" s="0" t="n">
        <f aca="false">IF(H83="Yes",(J83-1)*0.98*F83,-2)</f>
        <v>-2</v>
      </c>
      <c r="L83" s="9" t="n">
        <f aca="false">K83+L82</f>
        <v>40.8614</v>
      </c>
    </row>
    <row r="84" customFormat="false" ht="12.8" hidden="false" customHeight="false" outlineLevel="0" collapsed="false">
      <c r="A84" s="1" t="n">
        <v>44499</v>
      </c>
      <c r="B84" s="2" t="n">
        <v>0.628472222222222</v>
      </c>
      <c r="C84" s="0" t="s">
        <v>111</v>
      </c>
      <c r="D84" s="0" t="s">
        <v>112</v>
      </c>
      <c r="E84" s="0" t="s">
        <v>6</v>
      </c>
      <c r="F84" s="0" t="n">
        <v>1</v>
      </c>
      <c r="G84" s="0" t="s">
        <v>113</v>
      </c>
      <c r="H84" s="0" t="s">
        <v>13</v>
      </c>
      <c r="J84" s="0" t="n">
        <v>2.33</v>
      </c>
      <c r="K84" s="0" t="n">
        <f aca="false">IF(H84="Yes", (I84-1)*0.98,-1)</f>
        <v>-1</v>
      </c>
      <c r="L84" s="9" t="n">
        <f aca="false">K84+L83</f>
        <v>39.8614</v>
      </c>
    </row>
    <row r="85" customFormat="false" ht="12.8" hidden="false" customHeight="false" outlineLevel="0" collapsed="false">
      <c r="A85" s="1" t="n">
        <v>44500</v>
      </c>
      <c r="B85" s="2" t="n">
        <v>0.614583333333333</v>
      </c>
      <c r="C85" s="0" t="s">
        <v>114</v>
      </c>
      <c r="D85" s="0" t="s">
        <v>115</v>
      </c>
      <c r="E85" s="0" t="s">
        <v>6</v>
      </c>
      <c r="F85" s="0" t="n">
        <v>1</v>
      </c>
      <c r="G85" s="0" t="n">
        <v>3</v>
      </c>
      <c r="H85" s="0" t="s">
        <v>13</v>
      </c>
      <c r="I85" s="0" t="n">
        <v>2.1</v>
      </c>
      <c r="K85" s="0" t="n">
        <f aca="false">IF(H85="Yes", (I85-1)*0.98,-1)</f>
        <v>-1</v>
      </c>
      <c r="L85" s="9" t="n">
        <f aca="false">K85+L84</f>
        <v>38.8614</v>
      </c>
    </row>
    <row r="86" customFormat="false" ht="12.8" hidden="false" customHeight="false" outlineLevel="0" collapsed="false">
      <c r="A86" s="1" t="n">
        <v>44500</v>
      </c>
      <c r="B86" s="2" t="n">
        <v>0.614583333333333</v>
      </c>
      <c r="C86" s="0" t="s">
        <v>114</v>
      </c>
      <c r="D86" s="0" t="s">
        <v>115</v>
      </c>
      <c r="E86" s="0" t="s">
        <v>14</v>
      </c>
      <c r="F86" s="0" t="n">
        <v>2</v>
      </c>
      <c r="G86" s="0" t="n">
        <v>3</v>
      </c>
      <c r="H86" s="0" t="s">
        <v>15</v>
      </c>
      <c r="J86" s="0" t="n">
        <v>1.23</v>
      </c>
      <c r="K86" s="0" t="n">
        <f aca="false">IF(H86="Yes",(J86-1)*0.98*F86,-2)</f>
        <v>0.4508</v>
      </c>
      <c r="L86" s="9" t="n">
        <f aca="false">K86+L85</f>
        <v>39.3122</v>
      </c>
    </row>
    <row r="87" customFormat="false" ht="12.8" hidden="false" customHeight="false" outlineLevel="0" collapsed="false">
      <c r="A87" s="1" t="n">
        <v>44501</v>
      </c>
      <c r="B87" s="2" t="n">
        <v>0.708333333333333</v>
      </c>
      <c r="C87" s="9" t="s">
        <v>47</v>
      </c>
      <c r="D87" s="9" t="s">
        <v>116</v>
      </c>
      <c r="E87" s="0" t="s">
        <v>6</v>
      </c>
      <c r="F87" s="0" t="n">
        <v>1</v>
      </c>
      <c r="G87" s="0" t="n">
        <v>2</v>
      </c>
      <c r="H87" s="0" t="s">
        <v>13</v>
      </c>
      <c r="I87" s="0" t="n">
        <v>4.1</v>
      </c>
      <c r="K87" s="0" t="n">
        <f aca="false">IF(H87="Yes", (I87-1)*0.98,-1)</f>
        <v>-1</v>
      </c>
      <c r="L87" s="9" t="n">
        <f aca="false">K87+L86</f>
        <v>38.3122</v>
      </c>
    </row>
    <row r="88" customFormat="false" ht="12.8" hidden="false" customHeight="false" outlineLevel="0" collapsed="false">
      <c r="A88" s="1" t="n">
        <v>44501</v>
      </c>
      <c r="B88" s="2" t="n">
        <v>0.708333333333333</v>
      </c>
      <c r="C88" s="9" t="s">
        <v>47</v>
      </c>
      <c r="D88" s="9" t="s">
        <v>117</v>
      </c>
      <c r="E88" s="0" t="s">
        <v>14</v>
      </c>
      <c r="F88" s="0" t="n">
        <v>2</v>
      </c>
      <c r="G88" s="0" t="n">
        <v>7</v>
      </c>
      <c r="H88" s="0" t="s">
        <v>33</v>
      </c>
      <c r="J88" s="0" t="n">
        <v>3.5</v>
      </c>
      <c r="K88" s="0" t="n">
        <f aca="false">IF(H88="Yes",(J88-1)*0.98*F88,-2)</f>
        <v>-2</v>
      </c>
      <c r="L88" s="9" t="n">
        <f aca="false">K88+L87</f>
        <v>36.3122</v>
      </c>
    </row>
    <row r="89" customFormat="false" ht="12.8" hidden="false" customHeight="false" outlineLevel="0" collapsed="false">
      <c r="A89" s="1" t="n">
        <v>44501</v>
      </c>
      <c r="B89" s="2" t="n">
        <v>0.75</v>
      </c>
      <c r="C89" s="9" t="s">
        <v>47</v>
      </c>
      <c r="D89" s="0" t="s">
        <v>118</v>
      </c>
      <c r="E89" s="0" t="s">
        <v>14</v>
      </c>
      <c r="F89" s="0" t="n">
        <v>2</v>
      </c>
      <c r="G89" s="0" t="n">
        <v>9</v>
      </c>
      <c r="H89" s="0" t="s">
        <v>13</v>
      </c>
      <c r="J89" s="0" t="n">
        <v>2.82</v>
      </c>
      <c r="K89" s="0" t="n">
        <f aca="false">IF(H89="Yes",(J89-1)*0.98*F89,-2)</f>
        <v>-2</v>
      </c>
      <c r="L89" s="9" t="n">
        <f aca="false">K89+L88</f>
        <v>34.3122</v>
      </c>
    </row>
    <row r="90" customFormat="false" ht="12.8" hidden="false" customHeight="false" outlineLevel="0" collapsed="false">
      <c r="A90" s="1" t="n">
        <v>44501</v>
      </c>
      <c r="B90" s="2" t="n">
        <v>0.75</v>
      </c>
      <c r="C90" s="9" t="s">
        <v>47</v>
      </c>
      <c r="D90" s="0" t="s">
        <v>119</v>
      </c>
      <c r="E90" s="0" t="s">
        <v>6</v>
      </c>
      <c r="F90" s="0" t="n">
        <v>1</v>
      </c>
      <c r="G90" s="0" t="n">
        <v>3</v>
      </c>
      <c r="H90" s="0" t="s">
        <v>13</v>
      </c>
      <c r="I90" s="0" t="n">
        <v>13</v>
      </c>
      <c r="K90" s="0" t="n">
        <f aca="false">IF(H90="Yes", (I90-1)*0.98,-1)</f>
        <v>-1</v>
      </c>
      <c r="L90" s="9" t="n">
        <f aca="false">K90+L89</f>
        <v>33.3122</v>
      </c>
    </row>
    <row r="91" customFormat="false" ht="12.8" hidden="false" customHeight="false" outlineLevel="0" collapsed="false">
      <c r="A91" s="1" t="n">
        <v>44501</v>
      </c>
      <c r="B91" s="2" t="n">
        <v>0.75</v>
      </c>
      <c r="C91" s="9" t="s">
        <v>47</v>
      </c>
      <c r="D91" s="0" t="s">
        <v>119</v>
      </c>
      <c r="E91" s="0" t="s">
        <v>14</v>
      </c>
      <c r="F91" s="0" t="n">
        <v>2</v>
      </c>
      <c r="G91" s="0" t="n">
        <v>3</v>
      </c>
      <c r="H91" s="0" t="s">
        <v>15</v>
      </c>
      <c r="J91" s="0" t="n">
        <v>2.86</v>
      </c>
      <c r="K91" s="0" t="n">
        <f aca="false">IF(H91="Yes",(J91-1)*0.98*F91,-2)</f>
        <v>3.6456</v>
      </c>
      <c r="L91" s="9" t="n">
        <f aca="false">K91+L90</f>
        <v>36.9578</v>
      </c>
    </row>
    <row r="92" customFormat="false" ht="12.8" hidden="false" customHeight="false" outlineLevel="0" collapsed="false">
      <c r="A92" s="1" t="n">
        <v>44502</v>
      </c>
      <c r="B92" s="2" t="n">
        <v>0.590277777777778</v>
      </c>
      <c r="C92" s="0" t="s">
        <v>120</v>
      </c>
      <c r="D92" s="0" t="s">
        <v>121</v>
      </c>
      <c r="E92" s="0" t="s">
        <v>6</v>
      </c>
      <c r="F92" s="0" t="n">
        <v>1</v>
      </c>
      <c r="G92" s="0" t="n">
        <v>9</v>
      </c>
      <c r="H92" s="0" t="s">
        <v>13</v>
      </c>
      <c r="I92" s="0" t="n">
        <v>6.2</v>
      </c>
      <c r="K92" s="0" t="n">
        <f aca="false">IF(H92="Yes", (I92-1)*0.98,-1)</f>
        <v>-1</v>
      </c>
      <c r="L92" s="9" t="n">
        <f aca="false">K92+L91</f>
        <v>35.9578</v>
      </c>
    </row>
    <row r="93" customFormat="false" ht="12.8" hidden="false" customHeight="false" outlineLevel="0" collapsed="false">
      <c r="A93" s="1" t="n">
        <v>44502</v>
      </c>
      <c r="B93" s="2" t="n">
        <v>0.590277777777778</v>
      </c>
      <c r="C93" s="9" t="s">
        <v>120</v>
      </c>
      <c r="D93" s="9" t="s">
        <v>121</v>
      </c>
      <c r="E93" s="0" t="s">
        <v>14</v>
      </c>
      <c r="F93" s="0" t="n">
        <v>2</v>
      </c>
      <c r="G93" s="0" t="n">
        <v>9</v>
      </c>
      <c r="H93" s="0" t="s">
        <v>13</v>
      </c>
      <c r="J93" s="0" t="n">
        <v>2.1</v>
      </c>
      <c r="K93" s="0" t="n">
        <f aca="false">IF(H93="Yes",(J93-1)*0.98*F93,-2)</f>
        <v>-2</v>
      </c>
      <c r="L93" s="9" t="n">
        <f aca="false">K93+L92</f>
        <v>33.9578</v>
      </c>
    </row>
    <row r="94" customFormat="false" ht="12.8" hidden="false" customHeight="false" outlineLevel="0" collapsed="false">
      <c r="A94" s="1" t="n">
        <v>44503</v>
      </c>
      <c r="B94" s="2" t="n">
        <v>0.75</v>
      </c>
      <c r="C94" s="9" t="s">
        <v>38</v>
      </c>
      <c r="D94" s="9" t="s">
        <v>122</v>
      </c>
      <c r="E94" s="0" t="s">
        <v>14</v>
      </c>
      <c r="F94" s="0" t="n">
        <v>2</v>
      </c>
      <c r="G94" s="0" t="n">
        <v>2</v>
      </c>
      <c r="H94" s="0" t="s">
        <v>15</v>
      </c>
      <c r="J94" s="0" t="n">
        <v>1.8</v>
      </c>
      <c r="K94" s="0" t="n">
        <f aca="false">IF(H94="Yes",(J94-1)*0.98*F94,-2)</f>
        <v>1.568</v>
      </c>
      <c r="L94" s="9" t="n">
        <f aca="false">K94+L93</f>
        <v>35.5258</v>
      </c>
    </row>
    <row r="95" customFormat="false" ht="12.8" hidden="false" customHeight="false" outlineLevel="0" collapsed="false">
      <c r="A95" s="1" t="n">
        <v>44504</v>
      </c>
      <c r="B95" s="2" t="n">
        <v>0.53125</v>
      </c>
      <c r="C95" s="0" t="s">
        <v>125</v>
      </c>
      <c r="D95" s="0" t="s">
        <v>126</v>
      </c>
      <c r="E95" s="0" t="s">
        <v>6</v>
      </c>
      <c r="F95" s="0" t="n">
        <v>1</v>
      </c>
      <c r="G95" s="0" t="n">
        <v>9</v>
      </c>
      <c r="H95" s="0" t="s">
        <v>13</v>
      </c>
      <c r="I95" s="0" t="n">
        <v>6.4</v>
      </c>
      <c r="K95" s="0" t="n">
        <f aca="false">IF(H95="Yes", (I95-1)*0.98,-1)</f>
        <v>-1</v>
      </c>
      <c r="L95" s="9" t="n">
        <f aca="false">K95+L94</f>
        <v>34.5258</v>
      </c>
    </row>
    <row r="96" customFormat="false" ht="12.8" hidden="false" customHeight="false" outlineLevel="0" collapsed="false">
      <c r="A96" s="1" t="n">
        <v>44504</v>
      </c>
      <c r="B96" s="2" t="n">
        <v>0.597222222222222</v>
      </c>
      <c r="C96" s="0" t="s">
        <v>125</v>
      </c>
      <c r="D96" s="0" t="s">
        <v>127</v>
      </c>
      <c r="E96" s="0" t="s">
        <v>6</v>
      </c>
      <c r="F96" s="0" t="n">
        <v>1</v>
      </c>
      <c r="G96" s="0" t="n">
        <v>5</v>
      </c>
      <c r="H96" s="0" t="s">
        <v>13</v>
      </c>
      <c r="I96" s="0" t="n">
        <v>6.2</v>
      </c>
      <c r="K96" s="0" t="n">
        <f aca="false">IF(H96="Yes", (I96-1)*0.98,-1)</f>
        <v>-1</v>
      </c>
      <c r="L96" s="9" t="n">
        <f aca="false">K96+L95</f>
        <v>33.5258</v>
      </c>
    </row>
    <row r="97" customFormat="false" ht="12.8" hidden="false" customHeight="false" outlineLevel="0" collapsed="false">
      <c r="A97" s="1" t="n">
        <v>44504</v>
      </c>
      <c r="B97" s="2" t="n">
        <v>0.597222222222222</v>
      </c>
      <c r="C97" s="9" t="s">
        <v>125</v>
      </c>
      <c r="D97" s="9" t="s">
        <v>127</v>
      </c>
      <c r="E97" s="0" t="s">
        <v>14</v>
      </c>
      <c r="F97" s="0" t="n">
        <v>2</v>
      </c>
      <c r="G97" s="0" t="n">
        <v>5</v>
      </c>
      <c r="H97" s="0" t="s">
        <v>13</v>
      </c>
      <c r="J97" s="0" t="n">
        <v>2.38</v>
      </c>
      <c r="K97" s="0" t="n">
        <f aca="false">IF(H97="Yes",(J97-1)*0.98*F97,-2)</f>
        <v>-2</v>
      </c>
      <c r="L97" s="9" t="n">
        <f aca="false">K97+L96</f>
        <v>31.5258</v>
      </c>
    </row>
    <row r="98" customFormat="false" ht="12.8" hidden="false" customHeight="false" outlineLevel="0" collapsed="false">
      <c r="A98" s="1" t="n">
        <v>44505</v>
      </c>
      <c r="B98" s="2" t="n">
        <v>0.729166666666667</v>
      </c>
      <c r="C98" s="0" t="s">
        <v>67</v>
      </c>
      <c r="D98" s="0" t="s">
        <v>128</v>
      </c>
      <c r="E98" s="0" t="s">
        <v>6</v>
      </c>
      <c r="F98" s="0" t="n">
        <v>1</v>
      </c>
      <c r="G98" s="0" t="n">
        <v>8</v>
      </c>
      <c r="H98" s="0" t="s">
        <v>13</v>
      </c>
      <c r="I98" s="0" t="n">
        <v>3.9</v>
      </c>
      <c r="K98" s="0" t="n">
        <f aca="false">IF(H98="Yes", (I98-1)*0.98,-1)</f>
        <v>-1</v>
      </c>
      <c r="L98" s="9" t="n">
        <f aca="false">K98+L97</f>
        <v>30.5258</v>
      </c>
    </row>
    <row r="99" customFormat="false" ht="12.8" hidden="false" customHeight="false" outlineLevel="0" collapsed="false">
      <c r="A99" s="1" t="n">
        <v>44506</v>
      </c>
      <c r="B99" s="2" t="n">
        <v>0.534722222222222</v>
      </c>
      <c r="C99" s="0" t="s">
        <v>114</v>
      </c>
      <c r="D99" s="0" t="s">
        <v>129</v>
      </c>
      <c r="E99" s="0" t="s">
        <v>14</v>
      </c>
      <c r="F99" s="0" t="n">
        <v>2</v>
      </c>
      <c r="G99" s="0" t="n">
        <v>2</v>
      </c>
      <c r="H99" s="0" t="s">
        <v>15</v>
      </c>
      <c r="J99" s="0" t="n">
        <v>1.64</v>
      </c>
      <c r="K99" s="0" t="n">
        <f aca="false">IF(H99="Yes",(J99-1)*0.98*F99,-2)</f>
        <v>1.2544</v>
      </c>
      <c r="L99" s="9" t="n">
        <f aca="false">K99+L98</f>
        <v>31.7802</v>
      </c>
    </row>
    <row r="100" customFormat="false" ht="12.8" hidden="false" customHeight="false" outlineLevel="0" collapsed="false">
      <c r="A100" s="1" t="n">
        <v>44507</v>
      </c>
      <c r="B100" s="2" t="n">
        <v>0.572916666666667</v>
      </c>
      <c r="C100" s="0" t="s">
        <v>11</v>
      </c>
      <c r="D100" s="0" t="s">
        <v>12</v>
      </c>
      <c r="E100" s="0" t="s">
        <v>6</v>
      </c>
      <c r="F100" s="0" t="n">
        <v>1</v>
      </c>
      <c r="G100" s="0" t="n">
        <v>3</v>
      </c>
      <c r="H100" s="0" t="s">
        <v>13</v>
      </c>
      <c r="I100" s="0" t="n">
        <v>4</v>
      </c>
      <c r="K100" s="0" t="n">
        <f aca="false">IF(H100="Yes", (I100-1)*0.98*F100,-1)</f>
        <v>-1</v>
      </c>
      <c r="L100" s="9" t="n">
        <f aca="false">K100+L99</f>
        <v>30.7802</v>
      </c>
    </row>
    <row r="101" customFormat="false" ht="12.8" hidden="false" customHeight="false" outlineLevel="0" collapsed="false">
      <c r="A101" s="1" t="n">
        <v>44507</v>
      </c>
      <c r="B101" s="2" t="n">
        <v>0.572916666666667</v>
      </c>
      <c r="C101" s="0" t="s">
        <v>11</v>
      </c>
      <c r="D101" s="0" t="s">
        <v>12</v>
      </c>
      <c r="E101" s="0" t="s">
        <v>14</v>
      </c>
      <c r="F101" s="0" t="n">
        <v>2</v>
      </c>
      <c r="G101" s="0" t="n">
        <v>3</v>
      </c>
      <c r="H101" s="0" t="s">
        <v>15</v>
      </c>
      <c r="J101" s="0" t="n">
        <v>1.84</v>
      </c>
      <c r="K101" s="0" t="n">
        <f aca="false">IF(H101="Yes",(J101-1)*0.98*F101,-2)</f>
        <v>1.6464</v>
      </c>
      <c r="L101" s="9" t="n">
        <f aca="false">K101+L100</f>
        <v>32.4266</v>
      </c>
    </row>
    <row r="102" customFormat="false" ht="12.8" hidden="false" customHeight="false" outlineLevel="0" collapsed="false">
      <c r="A102" s="1" t="n">
        <v>44507</v>
      </c>
      <c r="B102" s="2" t="n">
        <v>0.548611111111111</v>
      </c>
      <c r="C102" s="0" t="s">
        <v>11</v>
      </c>
      <c r="D102" s="0" t="s">
        <v>130</v>
      </c>
      <c r="E102" s="0" t="s">
        <v>14</v>
      </c>
      <c r="F102" s="0" t="n">
        <v>2</v>
      </c>
      <c r="G102" s="0" t="s">
        <v>131</v>
      </c>
      <c r="H102" s="0" t="s">
        <v>13</v>
      </c>
      <c r="J102" s="0" t="n">
        <v>1.84</v>
      </c>
      <c r="K102" s="0" t="n">
        <f aca="false">IF(H102="Yes",(J102-1)*0.98*F102,-2)</f>
        <v>-2</v>
      </c>
      <c r="L102" s="9" t="n">
        <f aca="false">K102+L101</f>
        <v>30.4266</v>
      </c>
    </row>
    <row r="103" customFormat="false" ht="12.8" hidden="false" customHeight="false" outlineLevel="0" collapsed="false">
      <c r="A103" s="1" t="n">
        <v>44508</v>
      </c>
      <c r="B103" s="2" t="n">
        <v>0.618055555555556</v>
      </c>
      <c r="C103" s="0" t="s">
        <v>47</v>
      </c>
      <c r="D103" s="0" t="s">
        <v>132</v>
      </c>
      <c r="E103" s="0" t="s">
        <v>14</v>
      </c>
      <c r="F103" s="0" t="n">
        <v>2</v>
      </c>
      <c r="G103" s="0" t="n">
        <v>7</v>
      </c>
      <c r="H103" s="0" t="s">
        <v>13</v>
      </c>
      <c r="J103" s="0" t="n">
        <v>1.39</v>
      </c>
      <c r="K103" s="0" t="n">
        <f aca="false">IF(H103="Yes",(J103-1)*0.98*F103,-2)</f>
        <v>-2</v>
      </c>
      <c r="L103" s="9" t="n">
        <f aca="false">K103+L102</f>
        <v>28.4266</v>
      </c>
    </row>
    <row r="104" customFormat="false" ht="12.8" hidden="false" customHeight="false" outlineLevel="0" collapsed="false">
      <c r="A104" s="1" t="n">
        <v>44509</v>
      </c>
      <c r="B104" s="2" t="n">
        <v>0.5625</v>
      </c>
      <c r="C104" s="0" t="s">
        <v>51</v>
      </c>
      <c r="D104" s="0" t="s">
        <v>133</v>
      </c>
      <c r="E104" s="0" t="s">
        <v>14</v>
      </c>
      <c r="F104" s="0" t="n">
        <v>2</v>
      </c>
      <c r="G104" s="0" t="n">
        <v>2</v>
      </c>
      <c r="H104" s="0" t="s">
        <v>15</v>
      </c>
      <c r="J104" s="0" t="n">
        <v>1.44</v>
      </c>
      <c r="K104" s="0" t="n">
        <f aca="false">IF(H104="Yes",(J104-1)*0.98*F104,-2)</f>
        <v>0.8624</v>
      </c>
      <c r="L104" s="9" t="n">
        <f aca="false">K104+L103</f>
        <v>29.289</v>
      </c>
    </row>
    <row r="105" customFormat="false" ht="12.8" hidden="false" customHeight="false" outlineLevel="0" collapsed="false">
      <c r="A105" s="1" t="n">
        <v>44509</v>
      </c>
      <c r="B105" s="2" t="n">
        <v>0.625</v>
      </c>
      <c r="C105" s="0" t="s">
        <v>51</v>
      </c>
      <c r="D105" s="0" t="s">
        <v>134</v>
      </c>
      <c r="E105" s="0" t="s">
        <v>6</v>
      </c>
      <c r="F105" s="0" t="n">
        <v>1</v>
      </c>
      <c r="G105" s="0" t="n">
        <v>1</v>
      </c>
      <c r="H105" s="0" t="s">
        <v>15</v>
      </c>
      <c r="I105" s="0" t="n">
        <v>3.1</v>
      </c>
      <c r="K105" s="0" t="n">
        <f aca="false">IF(H105="Yes", (I105-1)*0.98,-1)</f>
        <v>2.058</v>
      </c>
      <c r="L105" s="9" t="n">
        <f aca="false">K105+L104</f>
        <v>31.347</v>
      </c>
    </row>
    <row r="106" customFormat="false" ht="12.8" hidden="false" customHeight="false" outlineLevel="0" collapsed="false">
      <c r="A106" s="1" t="n">
        <v>44509</v>
      </c>
      <c r="B106" s="2" t="n">
        <v>0.625</v>
      </c>
      <c r="C106" s="0" t="s">
        <v>51</v>
      </c>
      <c r="D106" s="0" t="s">
        <v>134</v>
      </c>
      <c r="E106" s="0" t="s">
        <v>14</v>
      </c>
      <c r="F106" s="0" t="n">
        <v>2</v>
      </c>
      <c r="G106" s="0" t="n">
        <v>1</v>
      </c>
      <c r="H106" s="0" t="s">
        <v>15</v>
      </c>
      <c r="J106" s="0" t="n">
        <v>1.56</v>
      </c>
      <c r="K106" s="0" t="n">
        <f aca="false">IF(H106="Yes",(J106-1)*0.98*F106,-2)</f>
        <v>1.0976</v>
      </c>
      <c r="L106" s="9" t="n">
        <f aca="false">K106+L105</f>
        <v>32.4446</v>
      </c>
    </row>
    <row r="107" customFormat="false" ht="12.8" hidden="false" customHeight="false" outlineLevel="0" collapsed="false">
      <c r="A107" s="1" t="n">
        <v>44510</v>
      </c>
      <c r="B107" s="2" t="n">
        <v>0.680555555555556</v>
      </c>
      <c r="C107" s="0" t="s">
        <v>38</v>
      </c>
      <c r="D107" s="0" t="s">
        <v>135</v>
      </c>
      <c r="E107" s="0" t="s">
        <v>14</v>
      </c>
      <c r="F107" s="0" t="n">
        <v>2</v>
      </c>
      <c r="G107" s="0" t="n">
        <v>8</v>
      </c>
      <c r="H107" s="0" t="s">
        <v>13</v>
      </c>
      <c r="J107" s="0" t="n">
        <v>1.61</v>
      </c>
      <c r="K107" s="0" t="n">
        <f aca="false">IF(H107="Yes",(J107-1)*0.98*F107,-2)</f>
        <v>-2</v>
      </c>
      <c r="L107" s="9" t="n">
        <f aca="false">K107+L106</f>
        <v>30.4446</v>
      </c>
    </row>
    <row r="108" customFormat="false" ht="12.8" hidden="false" customHeight="false" outlineLevel="0" collapsed="false">
      <c r="A108" s="1" t="n">
        <v>44510</v>
      </c>
      <c r="B108" s="2" t="n">
        <v>0.722222222222222</v>
      </c>
      <c r="C108" s="0" t="s">
        <v>38</v>
      </c>
      <c r="D108" s="0" t="s">
        <v>122</v>
      </c>
      <c r="E108" s="0" t="s">
        <v>6</v>
      </c>
      <c r="F108" s="0" t="n">
        <v>1</v>
      </c>
      <c r="G108" s="0" t="n">
        <v>7</v>
      </c>
      <c r="H108" s="0" t="s">
        <v>13</v>
      </c>
      <c r="I108" s="0" t="n">
        <v>13</v>
      </c>
      <c r="K108" s="0" t="n">
        <f aca="false">IF(H108="Yes", (I108-1)*0.98,-1)</f>
        <v>-1</v>
      </c>
      <c r="L108" s="9" t="n">
        <f aca="false">K108+L107</f>
        <v>29.4446</v>
      </c>
    </row>
    <row r="109" customFormat="false" ht="12.8" hidden="false" customHeight="false" outlineLevel="0" collapsed="false">
      <c r="A109" s="1" t="n">
        <v>44511</v>
      </c>
      <c r="B109" s="2" t="n">
        <v>0.5625</v>
      </c>
      <c r="C109" s="0" t="s">
        <v>105</v>
      </c>
      <c r="D109" s="0" t="s">
        <v>136</v>
      </c>
      <c r="E109" s="0" t="s">
        <v>6</v>
      </c>
      <c r="F109" s="0" t="n">
        <v>1</v>
      </c>
      <c r="G109" s="0" t="n">
        <v>2</v>
      </c>
      <c r="H109" s="0" t="s">
        <v>13</v>
      </c>
      <c r="I109" s="0" t="n">
        <v>3.1</v>
      </c>
      <c r="J109" s="9"/>
      <c r="K109" s="0" t="n">
        <f aca="false">IF(H109="Yes", (I109-1)*0.98,-1)</f>
        <v>-1</v>
      </c>
      <c r="L109" s="9" t="n">
        <f aca="false">K109+L108</f>
        <v>28.4446</v>
      </c>
    </row>
    <row r="110" customFormat="false" ht="12.8" hidden="false" customHeight="false" outlineLevel="0" collapsed="false">
      <c r="A110" s="1" t="n">
        <v>44511</v>
      </c>
      <c r="B110" s="2" t="n">
        <v>0.833333333333333</v>
      </c>
      <c r="C110" s="0" t="s">
        <v>34</v>
      </c>
      <c r="D110" s="0" t="s">
        <v>137</v>
      </c>
      <c r="E110" s="0" t="s">
        <v>14</v>
      </c>
      <c r="F110" s="0" t="n">
        <v>2</v>
      </c>
      <c r="G110" s="0" t="n">
        <v>1</v>
      </c>
      <c r="H110" s="0" t="s">
        <v>15</v>
      </c>
      <c r="J110" s="9" t="n">
        <v>1.34</v>
      </c>
      <c r="K110" s="0" t="n">
        <f aca="false">IF(H110="Yes",(J110-1)*0.98*F110,-2)</f>
        <v>0.6664</v>
      </c>
      <c r="L110" s="9" t="n">
        <f aca="false">K110+L109</f>
        <v>29.111</v>
      </c>
    </row>
    <row r="111" customFormat="false" ht="12.8" hidden="false" customHeight="false" outlineLevel="0" collapsed="false">
      <c r="A111" s="1" t="n">
        <v>44512</v>
      </c>
      <c r="B111" s="2" t="n">
        <v>0.739583333333333</v>
      </c>
      <c r="C111" s="0" t="s">
        <v>38</v>
      </c>
      <c r="D111" s="0" t="s">
        <v>138</v>
      </c>
      <c r="E111" s="0" t="s">
        <v>14</v>
      </c>
      <c r="F111" s="0" t="n">
        <v>2</v>
      </c>
      <c r="G111" s="0" t="n">
        <v>1</v>
      </c>
      <c r="H111" s="0" t="s">
        <v>15</v>
      </c>
      <c r="J111" s="0" t="n">
        <v>1.51</v>
      </c>
      <c r="K111" s="0" t="n">
        <f aca="false">IF(H111="Yes",(J111-1)*0.98*F111,-2)</f>
        <v>0.9996</v>
      </c>
      <c r="L111" s="9" t="n">
        <f aca="false">K111+L110</f>
        <v>30.1106</v>
      </c>
    </row>
    <row r="112" customFormat="false" ht="12.8" hidden="false" customHeight="false" outlineLevel="0" collapsed="false">
      <c r="A112" s="1" t="n">
        <v>44512</v>
      </c>
      <c r="B112" s="2" t="n">
        <v>0.78125</v>
      </c>
      <c r="C112" s="0" t="s">
        <v>38</v>
      </c>
      <c r="D112" s="0" t="s">
        <v>139</v>
      </c>
      <c r="E112" s="0" t="s">
        <v>14</v>
      </c>
      <c r="F112" s="0" t="n">
        <v>2</v>
      </c>
      <c r="G112" s="0" t="n">
        <v>7</v>
      </c>
      <c r="H112" s="0" t="s">
        <v>13</v>
      </c>
      <c r="J112" s="0" t="n">
        <v>2.22</v>
      </c>
      <c r="K112" s="0" t="n">
        <f aca="false">IF(H112="Yes",(J112-1)*0.98*F112,-2)</f>
        <v>-2</v>
      </c>
      <c r="L112" s="9" t="n">
        <f aca="false">K112+L111</f>
        <v>28.1106</v>
      </c>
    </row>
    <row r="113" customFormat="false" ht="12.8" hidden="false" customHeight="false" outlineLevel="0" collapsed="false">
      <c r="A113" s="1" t="n">
        <v>44513</v>
      </c>
      <c r="B113" s="2" t="n">
        <v>0.53125</v>
      </c>
      <c r="C113" s="0" t="s">
        <v>140</v>
      </c>
      <c r="D113" s="0" t="s">
        <v>141</v>
      </c>
      <c r="E113" s="0" t="s">
        <v>14</v>
      </c>
      <c r="F113" s="0" t="n">
        <v>2</v>
      </c>
      <c r="G113" s="0" t="n">
        <v>9</v>
      </c>
      <c r="H113" s="0" t="s">
        <v>13</v>
      </c>
      <c r="J113" s="0" t="n">
        <v>3.45</v>
      </c>
      <c r="K113" s="0" t="n">
        <f aca="false">IF(H113="Yes",(J113-1)*0.98*F113,-2)</f>
        <v>-2</v>
      </c>
      <c r="L113" s="9" t="n">
        <f aca="false">K113+L112</f>
        <v>26.1106</v>
      </c>
    </row>
    <row r="114" customFormat="false" ht="12.8" hidden="false" customHeight="false" outlineLevel="0" collapsed="false">
      <c r="A114" s="1" t="n">
        <v>44513</v>
      </c>
      <c r="B114" s="2" t="n">
        <v>0.604166666666667</v>
      </c>
      <c r="C114" s="0" t="s">
        <v>140</v>
      </c>
      <c r="D114" s="0" t="s">
        <v>142</v>
      </c>
      <c r="E114" s="0" t="s">
        <v>14</v>
      </c>
      <c r="F114" s="0" t="n">
        <v>2</v>
      </c>
      <c r="G114" s="0" t="n">
        <v>1</v>
      </c>
      <c r="H114" s="0" t="s">
        <v>15</v>
      </c>
      <c r="J114" s="0" t="n">
        <v>1.56</v>
      </c>
      <c r="K114" s="0" t="n">
        <f aca="false">IF(H114="Yes",(J114-1)*0.98*F114,-2)</f>
        <v>1.0976</v>
      </c>
      <c r="L114" s="9" t="n">
        <f aca="false">K114+L113</f>
        <v>27.2082</v>
      </c>
    </row>
    <row r="115" customFormat="false" ht="12.8" hidden="false" customHeight="false" outlineLevel="0" collapsed="false">
      <c r="A115" s="1" t="n">
        <v>44514</v>
      </c>
      <c r="B115" s="2" t="n">
        <v>0.555555555555556</v>
      </c>
      <c r="C115" s="0" t="s">
        <v>81</v>
      </c>
      <c r="D115" s="0" t="s">
        <v>143</v>
      </c>
      <c r="E115" s="0" t="s">
        <v>6</v>
      </c>
      <c r="F115" s="0" t="n">
        <v>1</v>
      </c>
      <c r="G115" s="0" t="n">
        <v>2</v>
      </c>
      <c r="H115" s="0" t="s">
        <v>13</v>
      </c>
      <c r="I115" s="0" t="n">
        <v>7.08</v>
      </c>
      <c r="K115" s="0" t="n">
        <f aca="false">IF(H115="Yes", (I115-1)*0.98,-1)</f>
        <v>-1</v>
      </c>
      <c r="L115" s="9" t="n">
        <f aca="false">K115+L114</f>
        <v>26.2082</v>
      </c>
    </row>
    <row r="116" customFormat="false" ht="12.8" hidden="false" customHeight="false" outlineLevel="0" collapsed="false">
      <c r="A116" s="1" t="n">
        <v>44516</v>
      </c>
      <c r="B116" s="2" t="n">
        <v>0.555555555555556</v>
      </c>
      <c r="C116" s="0" t="s">
        <v>58</v>
      </c>
      <c r="D116" s="0" t="s">
        <v>144</v>
      </c>
      <c r="E116" s="0" t="s">
        <v>6</v>
      </c>
      <c r="F116" s="0" t="n">
        <v>1</v>
      </c>
      <c r="G116" s="0" t="n">
        <v>1</v>
      </c>
      <c r="H116" s="0" t="s">
        <v>15</v>
      </c>
      <c r="I116" s="0" t="n">
        <v>4.3</v>
      </c>
      <c r="K116" s="0" t="n">
        <f aca="false">IF(H116="Yes", (I116-1)*0.98,-1)</f>
        <v>3.234</v>
      </c>
      <c r="L116" s="9" t="n">
        <f aca="false">K116+L115</f>
        <v>29.4422</v>
      </c>
    </row>
    <row r="117" customFormat="false" ht="12.8" hidden="false" customHeight="false" outlineLevel="0" collapsed="false">
      <c r="A117" s="1" t="n">
        <v>44516</v>
      </c>
      <c r="B117" s="2" t="n">
        <v>0.555555555555556</v>
      </c>
      <c r="C117" s="9" t="s">
        <v>58</v>
      </c>
      <c r="D117" s="9" t="s">
        <v>144</v>
      </c>
      <c r="E117" s="0" t="s">
        <v>14</v>
      </c>
      <c r="F117" s="0" t="n">
        <v>2</v>
      </c>
      <c r="G117" s="0" t="n">
        <v>1</v>
      </c>
      <c r="H117" s="0" t="s">
        <v>15</v>
      </c>
      <c r="J117" s="0" t="n">
        <v>1.8</v>
      </c>
      <c r="K117" s="0" t="n">
        <f aca="false">IF(H117="Yes",(J117-1)*0.98*F117,-2)</f>
        <v>1.568</v>
      </c>
      <c r="L117" s="9" t="n">
        <f aca="false">K117+L116</f>
        <v>31.0102</v>
      </c>
    </row>
    <row r="118" customFormat="false" ht="12.8" hidden="false" customHeight="false" outlineLevel="0" collapsed="false">
      <c r="A118" s="1" t="n">
        <v>44516</v>
      </c>
      <c r="B118" s="2" t="n">
        <v>0.628472222222222</v>
      </c>
      <c r="C118" s="9" t="s">
        <v>58</v>
      </c>
      <c r="D118" s="9" t="s">
        <v>145</v>
      </c>
      <c r="E118" s="0" t="s">
        <v>6</v>
      </c>
      <c r="F118" s="0" t="n">
        <v>1</v>
      </c>
      <c r="G118" s="0" t="n">
        <v>1</v>
      </c>
      <c r="H118" s="0" t="s">
        <v>15</v>
      </c>
      <c r="I118" s="0" t="n">
        <v>5.52</v>
      </c>
      <c r="K118" s="0" t="n">
        <f aca="false">IF(H118="Yes", (I118-1)*0.98,-1)</f>
        <v>4.4296</v>
      </c>
      <c r="L118" s="9" t="n">
        <f aca="false">K118+L117</f>
        <v>35.4398</v>
      </c>
    </row>
    <row r="119" customFormat="false" ht="12.8" hidden="false" customHeight="false" outlineLevel="0" collapsed="false">
      <c r="A119" s="1" t="n">
        <v>44516</v>
      </c>
      <c r="B119" s="2" t="n">
        <v>0.628472222222222</v>
      </c>
      <c r="C119" s="9" t="s">
        <v>58</v>
      </c>
      <c r="D119" s="9" t="s">
        <v>145</v>
      </c>
      <c r="E119" s="0" t="s">
        <v>14</v>
      </c>
      <c r="F119" s="0" t="n">
        <v>2</v>
      </c>
      <c r="G119" s="0" t="n">
        <v>1</v>
      </c>
      <c r="H119" s="0" t="s">
        <v>15</v>
      </c>
      <c r="J119" s="0" t="n">
        <v>2.35</v>
      </c>
      <c r="K119" s="0" t="n">
        <f aca="false">IF(H119="Yes",(J119-1)*0.98*F119,-2)</f>
        <v>2.646</v>
      </c>
      <c r="L119" s="9" t="n">
        <f aca="false">K119+L118</f>
        <v>38.0858</v>
      </c>
    </row>
    <row r="120" customFormat="false" ht="12.8" hidden="false" customHeight="false" outlineLevel="0" collapsed="false">
      <c r="A120" s="1" t="n">
        <v>44518</v>
      </c>
      <c r="B120" s="2" t="n">
        <v>0.541666666666667</v>
      </c>
      <c r="C120" s="0" t="s">
        <v>125</v>
      </c>
      <c r="D120" s="0" t="s">
        <v>146</v>
      </c>
      <c r="E120" s="0" t="s">
        <v>6</v>
      </c>
      <c r="F120" s="0" t="n">
        <v>1</v>
      </c>
      <c r="G120" s="0" t="n">
        <v>2</v>
      </c>
      <c r="H120" s="0" t="s">
        <v>13</v>
      </c>
      <c r="I120" s="0" t="n">
        <v>2.41</v>
      </c>
      <c r="K120" s="0" t="n">
        <f aca="false">IF(H120="Yes", (I120-1)*0.98,-1)</f>
        <v>-1</v>
      </c>
      <c r="L120" s="9" t="n">
        <f aca="false">K120+L119</f>
        <v>37.0858</v>
      </c>
    </row>
    <row r="121" customFormat="false" ht="12.8" hidden="false" customHeight="false" outlineLevel="0" collapsed="false">
      <c r="A121" s="1" t="n">
        <v>44518</v>
      </c>
      <c r="B121" s="2" t="n">
        <v>0.541666666666667</v>
      </c>
      <c r="C121" s="9" t="s">
        <v>125</v>
      </c>
      <c r="D121" s="9" t="s">
        <v>146</v>
      </c>
      <c r="E121" s="0" t="s">
        <v>14</v>
      </c>
      <c r="F121" s="0" t="n">
        <v>2</v>
      </c>
      <c r="G121" s="0" t="n">
        <v>2</v>
      </c>
      <c r="H121" s="0" t="s">
        <v>15</v>
      </c>
      <c r="J121" s="0" t="n">
        <v>1.41</v>
      </c>
      <c r="K121" s="0" t="n">
        <f aca="false">IF(H121="Yes",(J121-1)*0.98*F121,-2)</f>
        <v>0.8036</v>
      </c>
      <c r="L121" s="9" t="n">
        <f aca="false">K121+L120</f>
        <v>37.8894</v>
      </c>
    </row>
    <row r="122" customFormat="false" ht="12.8" hidden="false" customHeight="false" outlineLevel="0" collapsed="false">
      <c r="A122" s="1" t="n">
        <v>44518</v>
      </c>
      <c r="B122" s="2" t="n">
        <v>0.546527777777778</v>
      </c>
      <c r="C122" s="0" t="s">
        <v>67</v>
      </c>
      <c r="D122" s="0" t="s">
        <v>147</v>
      </c>
      <c r="E122" s="0" t="s">
        <v>6</v>
      </c>
      <c r="F122" s="0" t="n">
        <v>1</v>
      </c>
      <c r="G122" s="0" t="n">
        <v>2</v>
      </c>
      <c r="H122" s="0" t="s">
        <v>13</v>
      </c>
      <c r="I122" s="0" t="n">
        <v>8.53</v>
      </c>
      <c r="K122" s="0" t="n">
        <f aca="false">IF(H122="Yes", (I122-1)*0.98,-1)</f>
        <v>-1</v>
      </c>
      <c r="L122" s="9" t="n">
        <f aca="false">K122+L121</f>
        <v>36.8894</v>
      </c>
    </row>
    <row r="123" customFormat="false" ht="12.8" hidden="false" customHeight="false" outlineLevel="0" collapsed="false">
      <c r="A123" s="1" t="n">
        <v>44518</v>
      </c>
      <c r="B123" s="2" t="n">
        <v>0.546527777777778</v>
      </c>
      <c r="C123" s="0" t="s">
        <v>67</v>
      </c>
      <c r="D123" s="0" t="s">
        <v>147</v>
      </c>
      <c r="E123" s="0" t="s">
        <v>14</v>
      </c>
      <c r="F123" s="0" t="n">
        <v>2</v>
      </c>
      <c r="G123" s="0" t="n">
        <v>2</v>
      </c>
      <c r="H123" s="0" t="s">
        <v>15</v>
      </c>
      <c r="J123" s="0" t="n">
        <v>2.76</v>
      </c>
      <c r="K123" s="0" t="n">
        <f aca="false">IF(H123="Yes",(J123-1)*0.98*F123,-2)</f>
        <v>3.4496</v>
      </c>
      <c r="L123" s="9" t="n">
        <f aca="false">K123+L122</f>
        <v>40.339</v>
      </c>
    </row>
    <row r="124" customFormat="false" ht="12.8" hidden="false" customHeight="false" outlineLevel="0" collapsed="false">
      <c r="A124" s="1" t="n">
        <v>44519</v>
      </c>
      <c r="B124" s="2" t="n">
        <v>0.729166666666667</v>
      </c>
      <c r="C124" s="0" t="s">
        <v>38</v>
      </c>
      <c r="D124" s="0" t="s">
        <v>148</v>
      </c>
      <c r="E124" s="0" t="s">
        <v>14</v>
      </c>
      <c r="F124" s="0" t="n">
        <v>2</v>
      </c>
      <c r="G124" s="0" t="n">
        <v>10</v>
      </c>
      <c r="H124" s="0" t="s">
        <v>13</v>
      </c>
      <c r="J124" s="0" t="n">
        <v>2.15</v>
      </c>
      <c r="K124" s="0" t="n">
        <f aca="false">IF(H124="Yes",(J124-1)*0.98*F124,-2)</f>
        <v>-2</v>
      </c>
      <c r="L124" s="9" t="n">
        <f aca="false">K124+L123</f>
        <v>38.339</v>
      </c>
    </row>
    <row r="125" customFormat="false" ht="12.8" hidden="false" customHeight="false" outlineLevel="0" collapsed="false">
      <c r="A125" s="1" t="n">
        <v>44519</v>
      </c>
      <c r="B125" s="2" t="n">
        <v>0.8125</v>
      </c>
      <c r="C125" s="0" t="s">
        <v>38</v>
      </c>
      <c r="D125" s="0" t="s">
        <v>149</v>
      </c>
      <c r="E125" s="0" t="s">
        <v>14</v>
      </c>
      <c r="F125" s="0" t="n">
        <v>2</v>
      </c>
      <c r="G125" s="0" t="n">
        <v>8</v>
      </c>
      <c r="H125" s="0" t="s">
        <v>13</v>
      </c>
      <c r="J125" s="0" t="n">
        <v>1.69</v>
      </c>
      <c r="K125" s="0" t="n">
        <f aca="false">IF(H125="Yes",(J125-1)*0.98*F125,-2)</f>
        <v>-2</v>
      </c>
      <c r="L125" s="9" t="n">
        <f aca="false">K125+L124</f>
        <v>36.339</v>
      </c>
    </row>
    <row r="126" customFormat="false" ht="12.8" hidden="false" customHeight="false" outlineLevel="0" collapsed="false">
      <c r="A126" s="1" t="n">
        <v>44520</v>
      </c>
      <c r="B126" s="2" t="n">
        <v>0.625</v>
      </c>
      <c r="C126" s="9" t="s">
        <v>16</v>
      </c>
      <c r="D126" s="9" t="s">
        <v>150</v>
      </c>
      <c r="E126" s="0" t="s">
        <v>6</v>
      </c>
      <c r="F126" s="0" t="n">
        <v>1</v>
      </c>
      <c r="G126" s="0" t="n">
        <v>1</v>
      </c>
      <c r="H126" s="0" t="s">
        <v>15</v>
      </c>
      <c r="I126" s="0" t="n">
        <v>2.12</v>
      </c>
      <c r="J126" s="9"/>
      <c r="K126" s="0" t="n">
        <f aca="false">IF(H126="Yes", (I126-1)*0.98,-1)</f>
        <v>1.0976</v>
      </c>
      <c r="L126" s="9" t="n">
        <f aca="false">K126+L125</f>
        <v>37.4366</v>
      </c>
    </row>
    <row r="127" customFormat="false" ht="12.8" hidden="false" customHeight="false" outlineLevel="0" collapsed="false">
      <c r="A127" s="1" t="n">
        <v>44520</v>
      </c>
      <c r="B127" s="2" t="n">
        <v>0.791666666666667</v>
      </c>
      <c r="C127" s="0" t="s">
        <v>47</v>
      </c>
      <c r="D127" s="0" t="s">
        <v>151</v>
      </c>
      <c r="E127" s="0" t="s">
        <v>14</v>
      </c>
      <c r="F127" s="0" t="n">
        <v>2</v>
      </c>
      <c r="G127" s="0" t="n">
        <v>1</v>
      </c>
      <c r="H127" s="0" t="s">
        <v>15</v>
      </c>
      <c r="J127" s="0" t="n">
        <v>1.3</v>
      </c>
      <c r="K127" s="0" t="n">
        <f aca="false">IF(H127="Yes",(J127-1)*0.98*F127,-2)</f>
        <v>0.588</v>
      </c>
      <c r="L127" s="9" t="n">
        <f aca="false">K127+L126</f>
        <v>38.0246</v>
      </c>
    </row>
    <row r="128" customFormat="false" ht="12.8" hidden="false" customHeight="false" outlineLevel="0" collapsed="false">
      <c r="A128" s="1" t="n">
        <v>44521</v>
      </c>
      <c r="B128" s="2" t="n">
        <v>0.618055555555556</v>
      </c>
      <c r="C128" s="0" t="s">
        <v>11</v>
      </c>
      <c r="D128" s="0" t="s">
        <v>152</v>
      </c>
      <c r="E128" s="0" t="s">
        <v>6</v>
      </c>
      <c r="F128" s="0" t="n">
        <v>1</v>
      </c>
      <c r="G128" s="0" t="n">
        <v>1</v>
      </c>
      <c r="H128" s="0" t="s">
        <v>15</v>
      </c>
      <c r="I128" s="0" t="n">
        <v>5.1</v>
      </c>
      <c r="K128" s="0" t="n">
        <f aca="false">IF(H128="Yes", (I128-1)*0.98,-1)</f>
        <v>4.018</v>
      </c>
      <c r="L128" s="9" t="n">
        <f aca="false">K128+L127</f>
        <v>42.0426</v>
      </c>
    </row>
    <row r="129" customFormat="false" ht="12.8" hidden="false" customHeight="false" outlineLevel="0" collapsed="false">
      <c r="A129" s="1" t="n">
        <v>44521</v>
      </c>
      <c r="B129" s="2" t="n">
        <v>0.618055555555556</v>
      </c>
      <c r="C129" s="9" t="s">
        <v>11</v>
      </c>
      <c r="D129" s="9" t="s">
        <v>152</v>
      </c>
      <c r="E129" s="0" t="s">
        <v>14</v>
      </c>
      <c r="F129" s="0" t="n">
        <v>2</v>
      </c>
      <c r="G129" s="0" t="n">
        <v>1</v>
      </c>
      <c r="H129" s="0" t="s">
        <v>15</v>
      </c>
      <c r="J129" s="9" t="n">
        <v>1.82</v>
      </c>
      <c r="K129" s="0" t="n">
        <f aca="false">IF(H129="Yes",(J129-1)*0.98*F129,-2)</f>
        <v>1.6072</v>
      </c>
      <c r="L129" s="9" t="n">
        <f aca="false">K129+L128</f>
        <v>43.6498</v>
      </c>
    </row>
    <row r="130" customFormat="false" ht="12.8" hidden="false" customHeight="false" outlineLevel="0" collapsed="false">
      <c r="A130" s="6"/>
      <c r="B130" s="7"/>
      <c r="C130" s="8"/>
      <c r="D130" s="8"/>
      <c r="E130" s="8"/>
      <c r="F130" s="8"/>
      <c r="G130" s="8"/>
      <c r="H130" s="8"/>
      <c r="I130" s="8"/>
      <c r="J130" s="8"/>
      <c r="K130" s="8"/>
      <c r="L130" s="8"/>
    </row>
  </sheetData>
  <conditionalFormatting sqref="K1:K1048576">
    <cfRule type="cellIs" priority="2" operator="greaterThan" aboveAverage="0" equalAverage="0" bottom="0" percent="0" rank="0" text="" dxfId="0">
      <formula>0</formula>
    </cfRule>
  </conditionalFormatting>
  <conditionalFormatting sqref="H1:H1048576">
    <cfRule type="cellIs" priority="3" operator="equal" aboveAverage="0" equalAverage="0" bottom="0" percent="0" rank="0" text="" dxfId="0">
      <formula>"Yes"</formula>
    </cfRule>
  </conditionalFormatting>
  <conditionalFormatting sqref="E1:E1048576">
    <cfRule type="cellIs" priority="4" operator="equal" aboveAverage="0" equalAverage="0" bottom="0" percent="0" rank="0" text="" dxfId="2">
      <formula>"Place"</formula>
    </cfRule>
  </conditionalFormatting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5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1" topLeftCell="A2" activePane="bottomLeft" state="frozen"/>
      <selection pane="topLeft" activeCell="A1" activeCellId="0" sqref="A1"/>
      <selection pane="bottomLeft" activeCell="E15" activeCellId="0" sqref="E15"/>
    </sheetView>
  </sheetViews>
  <sheetFormatPr defaultColWidth="11.53515625" defaultRowHeight="12.8" zeroHeight="false" outlineLevelRow="0" outlineLevelCol="0"/>
  <sheetData>
    <row r="1" s="5" customFormat="true" ht="12.8" hidden="false" customHeight="false" outlineLevel="0" collapsed="false">
      <c r="A1" s="12" t="s">
        <v>0</v>
      </c>
      <c r="B1" s="13" t="s">
        <v>154</v>
      </c>
      <c r="C1" s="14" t="s">
        <v>155</v>
      </c>
      <c r="D1" s="15" t="s">
        <v>9</v>
      </c>
      <c r="E1" s="5" t="s">
        <v>10</v>
      </c>
    </row>
    <row r="2" customFormat="false" ht="12.8" hidden="false" customHeight="false" outlineLevel="0" collapsed="false">
      <c r="A2" s="21" t="n">
        <v>44464</v>
      </c>
      <c r="B2" s="22" t="n">
        <v>3</v>
      </c>
      <c r="C2" s="23" t="n">
        <v>3</v>
      </c>
      <c r="D2" s="24" t="n">
        <v>2.646</v>
      </c>
      <c r="E2" s="0" t="n">
        <f aca="false">20+D2</f>
        <v>22.646</v>
      </c>
    </row>
    <row r="3" customFormat="false" ht="12.8" hidden="false" customHeight="false" outlineLevel="0" collapsed="false">
      <c r="A3" s="16" t="n">
        <v>44465</v>
      </c>
      <c r="B3" s="17" t="n">
        <v>2</v>
      </c>
      <c r="C3" s="18" t="n">
        <v>3</v>
      </c>
      <c r="D3" s="19" t="n">
        <v>1.107</v>
      </c>
      <c r="E3" s="0" t="n">
        <f aca="false">D3+E2</f>
        <v>23.753</v>
      </c>
    </row>
    <row r="4" customFormat="false" ht="12.8" hidden="false" customHeight="false" outlineLevel="0" collapsed="false">
      <c r="A4" s="16" t="n">
        <v>44466</v>
      </c>
      <c r="B4" s="20"/>
      <c r="C4" s="18" t="n">
        <v>3</v>
      </c>
      <c r="D4" s="19" t="n">
        <v>-4</v>
      </c>
      <c r="E4" s="0" t="n">
        <f aca="false">D4+E3</f>
        <v>19.753</v>
      </c>
    </row>
    <row r="5" customFormat="false" ht="12.8" hidden="false" customHeight="false" outlineLevel="0" collapsed="false">
      <c r="A5" s="16" t="n">
        <v>44467</v>
      </c>
      <c r="B5" s="17" t="n">
        <v>2</v>
      </c>
      <c r="C5" s="18" t="n">
        <v>3</v>
      </c>
      <c r="D5" s="19" t="n">
        <v>1.4304</v>
      </c>
      <c r="E5" s="0" t="n">
        <f aca="false">D5+E4</f>
        <v>21.1834</v>
      </c>
    </row>
    <row r="6" customFormat="false" ht="12.8" hidden="false" customHeight="false" outlineLevel="0" collapsed="false">
      <c r="A6" s="16" t="n">
        <v>44469</v>
      </c>
      <c r="B6" s="20"/>
      <c r="C6" s="18" t="n">
        <v>1</v>
      </c>
      <c r="D6" s="19" t="n">
        <v>-2</v>
      </c>
      <c r="E6" s="0" t="n">
        <f aca="false">D6+E5</f>
        <v>19.1834</v>
      </c>
    </row>
    <row r="7" customFormat="false" ht="12.8" hidden="false" customHeight="false" outlineLevel="0" collapsed="false">
      <c r="A7" s="16" t="n">
        <v>44470</v>
      </c>
      <c r="B7" s="17" t="n">
        <v>1</v>
      </c>
      <c r="C7" s="18" t="n">
        <v>2</v>
      </c>
      <c r="D7" s="19" t="n">
        <v>2.5668</v>
      </c>
      <c r="E7" s="0" t="n">
        <f aca="false">D7+E6</f>
        <v>21.7502</v>
      </c>
    </row>
    <row r="8" customFormat="false" ht="12.8" hidden="false" customHeight="false" outlineLevel="0" collapsed="false">
      <c r="A8" s="16" t="n">
        <v>44471</v>
      </c>
      <c r="B8" s="17" t="n">
        <v>2</v>
      </c>
      <c r="C8" s="18" t="n">
        <v>4</v>
      </c>
      <c r="D8" s="19" t="n">
        <v>0.3124</v>
      </c>
      <c r="E8" s="0" t="n">
        <f aca="false">D8+E7</f>
        <v>22.0626</v>
      </c>
    </row>
    <row r="9" customFormat="false" ht="12.8" hidden="false" customHeight="false" outlineLevel="0" collapsed="false">
      <c r="A9" s="16" t="n">
        <v>44472</v>
      </c>
      <c r="B9" s="17" t="n">
        <v>2</v>
      </c>
      <c r="C9" s="18" t="n">
        <v>4</v>
      </c>
      <c r="D9" s="19" t="n">
        <v>2.1156</v>
      </c>
      <c r="E9" s="0" t="n">
        <f aca="false">D9+E8</f>
        <v>24.1782</v>
      </c>
    </row>
    <row r="10" customFormat="false" ht="12.8" hidden="false" customHeight="false" outlineLevel="0" collapsed="false">
      <c r="A10" s="16" t="n">
        <v>44473</v>
      </c>
      <c r="B10" s="17" t="n">
        <v>2</v>
      </c>
      <c r="C10" s="18" t="n">
        <v>3</v>
      </c>
      <c r="D10" s="19" t="n">
        <v>1.92</v>
      </c>
      <c r="E10" s="0" t="n">
        <f aca="false">D10+E9</f>
        <v>26.0982</v>
      </c>
    </row>
    <row r="11" customFormat="false" ht="12.8" hidden="false" customHeight="false" outlineLevel="0" collapsed="false">
      <c r="A11" s="16" t="n">
        <v>44475</v>
      </c>
      <c r="B11" s="17" t="n">
        <v>1</v>
      </c>
      <c r="C11" s="18" t="n">
        <v>2</v>
      </c>
      <c r="D11" s="19" t="n">
        <v>0.617</v>
      </c>
      <c r="E11" s="0" t="n">
        <f aca="false">D11+E10</f>
        <v>26.7152</v>
      </c>
    </row>
    <row r="12" customFormat="false" ht="12.8" hidden="false" customHeight="false" outlineLevel="0" collapsed="false">
      <c r="A12" s="16" t="n">
        <v>44477</v>
      </c>
      <c r="B12" s="17" t="n">
        <v>1</v>
      </c>
      <c r="C12" s="18" t="n">
        <v>2</v>
      </c>
      <c r="D12" s="19" t="n">
        <v>0.6264</v>
      </c>
      <c r="E12" s="0" t="n">
        <f aca="false">D12+E11</f>
        <v>27.3416</v>
      </c>
    </row>
    <row r="13" customFormat="false" ht="12.8" hidden="false" customHeight="false" outlineLevel="0" collapsed="false">
      <c r="A13" s="16" t="n">
        <v>44478</v>
      </c>
      <c r="B13" s="17" t="n">
        <v>2</v>
      </c>
      <c r="C13" s="18" t="n">
        <v>4</v>
      </c>
      <c r="D13" s="19" t="n">
        <v>1.6942</v>
      </c>
      <c r="E13" s="0" t="n">
        <f aca="false">D13+E12</f>
        <v>29.0358</v>
      </c>
    </row>
    <row r="14" customFormat="false" ht="12.8" hidden="false" customHeight="false" outlineLevel="0" collapsed="false">
      <c r="A14" s="16" t="n">
        <v>44479</v>
      </c>
      <c r="B14" s="17" t="n">
        <v>4</v>
      </c>
      <c r="C14" s="18" t="n">
        <v>4</v>
      </c>
      <c r="D14" s="19" t="n">
        <v>4.655</v>
      </c>
      <c r="E14" s="0" t="n">
        <f aca="false">D14+E13</f>
        <v>33.6908</v>
      </c>
    </row>
    <row r="15" customFormat="false" ht="12.8" hidden="false" customHeight="false" outlineLevel="0" collapsed="false">
      <c r="A15" s="16" t="n">
        <v>44480</v>
      </c>
      <c r="B15" s="17" t="n">
        <v>1</v>
      </c>
      <c r="C15" s="18" t="n">
        <v>1</v>
      </c>
      <c r="D15" s="19" t="n">
        <v>2.3716</v>
      </c>
      <c r="E15" s="0" t="n">
        <f aca="false">D15+E14</f>
        <v>36.0624</v>
      </c>
    </row>
    <row r="16" customFormat="false" ht="12.8" hidden="false" customHeight="false" outlineLevel="0" collapsed="false">
      <c r="A16" s="16" t="n">
        <v>44481</v>
      </c>
      <c r="B16" s="17" t="n">
        <v>1</v>
      </c>
      <c r="C16" s="18" t="n">
        <v>2</v>
      </c>
      <c r="D16" s="19" t="n">
        <v>-0.1964</v>
      </c>
      <c r="E16" s="0" t="n">
        <f aca="false">D16+E15</f>
        <v>35.866</v>
      </c>
    </row>
    <row r="17" customFormat="false" ht="12.8" hidden="false" customHeight="false" outlineLevel="0" collapsed="false">
      <c r="A17" s="16" t="n">
        <v>44482</v>
      </c>
      <c r="B17" s="17" t="n">
        <v>2</v>
      </c>
      <c r="C17" s="18" t="n">
        <v>4</v>
      </c>
      <c r="D17" s="19" t="n">
        <v>1.9784</v>
      </c>
      <c r="E17" s="0" t="n">
        <f aca="false">D17+E16</f>
        <v>37.8444</v>
      </c>
    </row>
    <row r="18" customFormat="false" ht="12.8" hidden="false" customHeight="false" outlineLevel="0" collapsed="false">
      <c r="A18" s="16" t="n">
        <v>44483</v>
      </c>
      <c r="B18" s="20"/>
      <c r="C18" s="18" t="n">
        <v>2</v>
      </c>
      <c r="D18" s="19" t="n">
        <v>-2</v>
      </c>
      <c r="E18" s="0" t="n">
        <f aca="false">D18+E17</f>
        <v>35.8444</v>
      </c>
    </row>
    <row r="19" customFormat="false" ht="12.8" hidden="false" customHeight="false" outlineLevel="0" collapsed="false">
      <c r="A19" s="16" t="n">
        <v>44484</v>
      </c>
      <c r="B19" s="17" t="n">
        <v>2</v>
      </c>
      <c r="C19" s="18" t="n">
        <v>2</v>
      </c>
      <c r="D19" s="19" t="n">
        <v>1.911</v>
      </c>
      <c r="E19" s="0" t="n">
        <f aca="false">D19+E18</f>
        <v>37.7554</v>
      </c>
    </row>
    <row r="20" customFormat="false" ht="12.8" hidden="false" customHeight="false" outlineLevel="0" collapsed="false">
      <c r="A20" s="16" t="n">
        <v>44485</v>
      </c>
      <c r="B20" s="20"/>
      <c r="C20" s="18" t="n">
        <v>4</v>
      </c>
      <c r="D20" s="19" t="n">
        <v>-6</v>
      </c>
      <c r="E20" s="0" t="n">
        <f aca="false">D20+E19</f>
        <v>31.7554</v>
      </c>
    </row>
    <row r="21" customFormat="false" ht="12.8" hidden="false" customHeight="false" outlineLevel="0" collapsed="false">
      <c r="A21" s="16" t="n">
        <v>44486</v>
      </c>
      <c r="B21" s="17" t="n">
        <v>2</v>
      </c>
      <c r="C21" s="18" t="n">
        <v>3</v>
      </c>
      <c r="D21" s="19" t="n">
        <v>2.8318</v>
      </c>
      <c r="E21" s="0" t="n">
        <f aca="false">D21+E20</f>
        <v>34.5872</v>
      </c>
    </row>
    <row r="22" customFormat="false" ht="12.8" hidden="false" customHeight="false" outlineLevel="0" collapsed="false">
      <c r="A22" s="16" t="n">
        <v>44488</v>
      </c>
      <c r="B22" s="17" t="n">
        <v>1</v>
      </c>
      <c r="C22" s="18" t="n">
        <v>2</v>
      </c>
      <c r="D22" s="19" t="n">
        <v>-0.8436</v>
      </c>
      <c r="E22" s="0" t="n">
        <f aca="false">D22+E21</f>
        <v>33.7436</v>
      </c>
    </row>
    <row r="23" customFormat="false" ht="12.8" hidden="false" customHeight="false" outlineLevel="0" collapsed="false">
      <c r="A23" s="16" t="n">
        <v>44491</v>
      </c>
      <c r="B23" s="17" t="n">
        <v>2</v>
      </c>
      <c r="C23" s="18" t="n">
        <v>4</v>
      </c>
      <c r="D23" s="19" t="n">
        <v>0.2932</v>
      </c>
      <c r="E23" s="0" t="n">
        <f aca="false">D23+E22</f>
        <v>34.0368</v>
      </c>
    </row>
    <row r="24" customFormat="false" ht="12.8" hidden="false" customHeight="false" outlineLevel="0" collapsed="false">
      <c r="A24" s="16" t="n">
        <v>44492</v>
      </c>
      <c r="B24" s="17" t="n">
        <v>2</v>
      </c>
      <c r="C24" s="18" t="n">
        <v>4</v>
      </c>
      <c r="D24" s="19" t="n">
        <v>0.577</v>
      </c>
      <c r="E24" s="0" t="n">
        <f aca="false">D24+E23</f>
        <v>34.6138</v>
      </c>
    </row>
    <row r="25" customFormat="false" ht="12.8" hidden="false" customHeight="false" outlineLevel="0" collapsed="false">
      <c r="A25" s="16" t="n">
        <v>44493</v>
      </c>
      <c r="B25" s="20"/>
      <c r="C25" s="18" t="n">
        <v>3</v>
      </c>
      <c r="D25" s="19" t="n">
        <v>-4</v>
      </c>
      <c r="E25" s="0" t="n">
        <f aca="false">D25+E24</f>
        <v>30.6138</v>
      </c>
    </row>
    <row r="26" customFormat="false" ht="12.8" hidden="false" customHeight="false" outlineLevel="0" collapsed="false">
      <c r="A26" s="16" t="n">
        <v>44494</v>
      </c>
      <c r="B26" s="17" t="n">
        <v>2</v>
      </c>
      <c r="C26" s="18" t="n">
        <v>3</v>
      </c>
      <c r="D26" s="19" t="n">
        <v>4.0568</v>
      </c>
      <c r="E26" s="0" t="n">
        <f aca="false">D26+E25</f>
        <v>34.6706</v>
      </c>
    </row>
    <row r="27" customFormat="false" ht="12.8" hidden="false" customHeight="false" outlineLevel="0" collapsed="false">
      <c r="A27" s="16" t="n">
        <v>44495</v>
      </c>
      <c r="B27" s="17" t="n">
        <v>2</v>
      </c>
      <c r="C27" s="18" t="n">
        <v>3</v>
      </c>
      <c r="D27" s="19" t="n">
        <v>4.8604</v>
      </c>
      <c r="E27" s="0" t="n">
        <f aca="false">D27+E26</f>
        <v>39.531</v>
      </c>
    </row>
    <row r="28" customFormat="false" ht="12.8" hidden="false" customHeight="false" outlineLevel="0" collapsed="false">
      <c r="A28" s="16" t="n">
        <v>44496</v>
      </c>
      <c r="B28" s="17" t="n">
        <v>1</v>
      </c>
      <c r="C28" s="18" t="n">
        <v>2</v>
      </c>
      <c r="D28" s="19" t="n">
        <v>-0.2752</v>
      </c>
      <c r="E28" s="0" t="n">
        <f aca="false">D28+E27</f>
        <v>39.2558</v>
      </c>
    </row>
    <row r="29" customFormat="false" ht="12.8" hidden="false" customHeight="false" outlineLevel="0" collapsed="false">
      <c r="A29" s="16" t="n">
        <v>44497</v>
      </c>
      <c r="B29" s="17" t="n">
        <v>1</v>
      </c>
      <c r="C29" s="18" t="n">
        <v>1</v>
      </c>
      <c r="D29" s="19" t="n">
        <v>3.9984</v>
      </c>
      <c r="E29" s="0" t="n">
        <f aca="false">D29+E28</f>
        <v>43.2542</v>
      </c>
    </row>
    <row r="30" customFormat="false" ht="12.8" hidden="false" customHeight="false" outlineLevel="0" collapsed="false">
      <c r="A30" s="16" t="n">
        <v>44498</v>
      </c>
      <c r="B30" s="17" t="n">
        <v>1</v>
      </c>
      <c r="C30" s="18" t="n">
        <v>2</v>
      </c>
      <c r="D30" s="19" t="n">
        <v>-0.3928</v>
      </c>
      <c r="E30" s="0" t="n">
        <f aca="false">D30+E29</f>
        <v>42.8614</v>
      </c>
    </row>
    <row r="31" customFormat="false" ht="12.8" hidden="false" customHeight="false" outlineLevel="0" collapsed="false">
      <c r="A31" s="16" t="n">
        <v>44499</v>
      </c>
      <c r="B31" s="20"/>
      <c r="C31" s="18" t="n">
        <v>2</v>
      </c>
      <c r="D31" s="19" t="n">
        <v>-3</v>
      </c>
      <c r="E31" s="0" t="n">
        <f aca="false">D31+E30</f>
        <v>39.8614</v>
      </c>
    </row>
    <row r="32" customFormat="false" ht="12.8" hidden="false" customHeight="false" outlineLevel="0" collapsed="false">
      <c r="A32" s="16" t="n">
        <v>44500</v>
      </c>
      <c r="B32" s="17" t="n">
        <v>1</v>
      </c>
      <c r="C32" s="18" t="n">
        <v>2</v>
      </c>
      <c r="D32" s="19" t="n">
        <v>-0.5492</v>
      </c>
      <c r="E32" s="0" t="n">
        <f aca="false">D32+E31</f>
        <v>39.3122</v>
      </c>
    </row>
    <row r="33" customFormat="false" ht="12.8" hidden="false" customHeight="false" outlineLevel="0" collapsed="false">
      <c r="A33" s="16" t="n">
        <v>44501</v>
      </c>
      <c r="B33" s="17" t="n">
        <v>1</v>
      </c>
      <c r="C33" s="18" t="n">
        <v>5</v>
      </c>
      <c r="D33" s="19" t="n">
        <v>-2.3544</v>
      </c>
      <c r="E33" s="0" t="n">
        <f aca="false">D33+E32</f>
        <v>36.9578</v>
      </c>
    </row>
    <row r="34" customFormat="false" ht="12.8" hidden="false" customHeight="false" outlineLevel="0" collapsed="false">
      <c r="A34" s="16" t="n">
        <v>44502</v>
      </c>
      <c r="B34" s="20"/>
      <c r="C34" s="18" t="n">
        <v>2</v>
      </c>
      <c r="D34" s="19" t="n">
        <v>-3</v>
      </c>
      <c r="E34" s="0" t="n">
        <f aca="false">D34+E33</f>
        <v>33.9578</v>
      </c>
    </row>
    <row r="35" customFormat="false" ht="12.8" hidden="false" customHeight="false" outlineLevel="0" collapsed="false">
      <c r="A35" s="16" t="n">
        <v>44503</v>
      </c>
      <c r="B35" s="17" t="n">
        <v>1</v>
      </c>
      <c r="C35" s="18" t="n">
        <v>1</v>
      </c>
      <c r="D35" s="19" t="n">
        <v>1.568</v>
      </c>
      <c r="E35" s="0" t="n">
        <f aca="false">D35+E34</f>
        <v>35.5258</v>
      </c>
    </row>
    <row r="36" customFormat="false" ht="12.8" hidden="false" customHeight="false" outlineLevel="0" collapsed="false">
      <c r="A36" s="16" t="n">
        <v>44504</v>
      </c>
      <c r="B36" s="20"/>
      <c r="C36" s="18" t="n">
        <v>3</v>
      </c>
      <c r="D36" s="19" t="n">
        <v>-4</v>
      </c>
      <c r="E36" s="0" t="n">
        <f aca="false">D36+E35</f>
        <v>31.5258</v>
      </c>
    </row>
    <row r="37" customFormat="false" ht="12.8" hidden="false" customHeight="false" outlineLevel="0" collapsed="false">
      <c r="A37" s="16" t="n">
        <v>44505</v>
      </c>
      <c r="B37" s="20"/>
      <c r="C37" s="18" t="n">
        <v>1</v>
      </c>
      <c r="D37" s="19" t="n">
        <v>-1</v>
      </c>
      <c r="E37" s="0" t="n">
        <f aca="false">D37+E36</f>
        <v>30.5258</v>
      </c>
    </row>
    <row r="38" customFormat="false" ht="12.8" hidden="false" customHeight="false" outlineLevel="0" collapsed="false">
      <c r="A38" s="16" t="n">
        <v>44506</v>
      </c>
      <c r="B38" s="17" t="n">
        <v>1</v>
      </c>
      <c r="C38" s="18" t="n">
        <v>1</v>
      </c>
      <c r="D38" s="19" t="n">
        <v>1.2544</v>
      </c>
      <c r="E38" s="0" t="n">
        <f aca="false">D38+E37</f>
        <v>31.7802</v>
      </c>
    </row>
    <row r="39" customFormat="false" ht="12.8" hidden="false" customHeight="false" outlineLevel="0" collapsed="false">
      <c r="A39" s="16" t="n">
        <v>44507</v>
      </c>
      <c r="B39" s="17" t="n">
        <v>1</v>
      </c>
      <c r="C39" s="18" t="n">
        <v>3</v>
      </c>
      <c r="D39" s="19" t="n">
        <v>-1.3536</v>
      </c>
      <c r="E39" s="0" t="n">
        <f aca="false">D39+E38</f>
        <v>30.4266</v>
      </c>
    </row>
    <row r="40" customFormat="false" ht="12.8" hidden="false" customHeight="false" outlineLevel="0" collapsed="false">
      <c r="A40" s="16" t="n">
        <v>44508</v>
      </c>
      <c r="B40" s="20"/>
      <c r="C40" s="18" t="n">
        <v>1</v>
      </c>
      <c r="D40" s="19" t="n">
        <v>-2</v>
      </c>
      <c r="E40" s="0" t="n">
        <f aca="false">D40+E39</f>
        <v>28.4266</v>
      </c>
    </row>
    <row r="41" customFormat="false" ht="12.8" hidden="false" customHeight="false" outlineLevel="0" collapsed="false">
      <c r="A41" s="16" t="n">
        <v>44509</v>
      </c>
      <c r="B41" s="17" t="n">
        <v>3</v>
      </c>
      <c r="C41" s="18" t="n">
        <v>3</v>
      </c>
      <c r="D41" s="19" t="n">
        <v>4.018</v>
      </c>
      <c r="E41" s="0" t="n">
        <f aca="false">D41+E40</f>
        <v>32.4446</v>
      </c>
    </row>
    <row r="42" customFormat="false" ht="12.8" hidden="false" customHeight="false" outlineLevel="0" collapsed="false">
      <c r="A42" s="16" t="n">
        <v>44510</v>
      </c>
      <c r="B42" s="20"/>
      <c r="C42" s="18" t="n">
        <v>2</v>
      </c>
      <c r="D42" s="19" t="n">
        <v>-3</v>
      </c>
      <c r="E42" s="0" t="n">
        <f aca="false">D42+E41</f>
        <v>29.4446</v>
      </c>
    </row>
    <row r="43" customFormat="false" ht="12.8" hidden="false" customHeight="false" outlineLevel="0" collapsed="false">
      <c r="A43" s="16" t="n">
        <v>44511</v>
      </c>
      <c r="B43" s="17" t="n">
        <v>1</v>
      </c>
      <c r="C43" s="18" t="n">
        <v>2</v>
      </c>
      <c r="D43" s="19" t="n">
        <v>-0.3336</v>
      </c>
      <c r="E43" s="0" t="n">
        <f aca="false">D43+E42</f>
        <v>29.111</v>
      </c>
    </row>
    <row r="44" customFormat="false" ht="12.8" hidden="false" customHeight="false" outlineLevel="0" collapsed="false">
      <c r="A44" s="16" t="n">
        <v>44512</v>
      </c>
      <c r="B44" s="17" t="n">
        <v>1</v>
      </c>
      <c r="C44" s="18" t="n">
        <v>2</v>
      </c>
      <c r="D44" s="19" t="n">
        <v>-1.0004</v>
      </c>
      <c r="E44" s="0" t="n">
        <f aca="false">D44+E43</f>
        <v>28.1106</v>
      </c>
    </row>
    <row r="45" customFormat="false" ht="12.8" hidden="false" customHeight="false" outlineLevel="0" collapsed="false">
      <c r="A45" s="16" t="n">
        <v>44513</v>
      </c>
      <c r="B45" s="17" t="n">
        <v>1</v>
      </c>
      <c r="C45" s="18" t="n">
        <v>2</v>
      </c>
      <c r="D45" s="19" t="n">
        <v>-0.9024</v>
      </c>
      <c r="E45" s="0" t="n">
        <f aca="false">D45+E44</f>
        <v>27.2082</v>
      </c>
    </row>
    <row r="46" customFormat="false" ht="12.8" hidden="false" customHeight="false" outlineLevel="0" collapsed="false">
      <c r="A46" s="16" t="n">
        <v>44514</v>
      </c>
      <c r="B46" s="20"/>
      <c r="C46" s="18" t="n">
        <v>1</v>
      </c>
      <c r="D46" s="19" t="n">
        <v>-1</v>
      </c>
      <c r="E46" s="0" t="n">
        <f aca="false">D46+E45</f>
        <v>26.2082</v>
      </c>
    </row>
    <row r="47" customFormat="false" ht="12.8" hidden="false" customHeight="false" outlineLevel="0" collapsed="false">
      <c r="A47" s="16" t="n">
        <v>44516</v>
      </c>
      <c r="B47" s="17" t="n">
        <v>4</v>
      </c>
      <c r="C47" s="18" t="n">
        <v>4</v>
      </c>
      <c r="D47" s="19" t="n">
        <v>11.8776</v>
      </c>
      <c r="E47" s="0" t="n">
        <f aca="false">D47+E46</f>
        <v>38.0858</v>
      </c>
    </row>
    <row r="48" customFormat="false" ht="12.8" hidden="false" customHeight="false" outlineLevel="0" collapsed="false">
      <c r="A48" s="16" t="n">
        <v>44518</v>
      </c>
      <c r="B48" s="17" t="n">
        <v>2</v>
      </c>
      <c r="C48" s="18" t="n">
        <v>4</v>
      </c>
      <c r="D48" s="19" t="n">
        <v>2.2532</v>
      </c>
      <c r="E48" s="0" t="n">
        <f aca="false">D48+E47</f>
        <v>40.339</v>
      </c>
    </row>
    <row r="49" customFormat="false" ht="12.8" hidden="false" customHeight="false" outlineLevel="0" collapsed="false">
      <c r="A49" s="16" t="n">
        <v>44519</v>
      </c>
      <c r="B49" s="20"/>
      <c r="C49" s="18" t="n">
        <v>2</v>
      </c>
      <c r="D49" s="19" t="n">
        <v>-4</v>
      </c>
      <c r="E49" s="0" t="n">
        <f aca="false">D49+E48</f>
        <v>36.339</v>
      </c>
    </row>
    <row r="50" customFormat="false" ht="12.8" hidden="false" customHeight="false" outlineLevel="0" collapsed="false">
      <c r="A50" s="16" t="n">
        <v>44520</v>
      </c>
      <c r="B50" s="17" t="n">
        <v>2</v>
      </c>
      <c r="C50" s="18" t="n">
        <v>2</v>
      </c>
      <c r="D50" s="19" t="n">
        <v>1.6856</v>
      </c>
      <c r="E50" s="0" t="n">
        <f aca="false">D50+E49</f>
        <v>38.0246</v>
      </c>
    </row>
    <row r="51" customFormat="false" ht="12.8" hidden="false" customHeight="false" outlineLevel="0" collapsed="false">
      <c r="A51" s="16" t="n">
        <v>44521</v>
      </c>
      <c r="B51" s="17" t="n">
        <v>2</v>
      </c>
      <c r="C51" s="18" t="n">
        <v>2</v>
      </c>
      <c r="D51" s="19" t="n">
        <v>5.6252</v>
      </c>
      <c r="E51" s="0" t="n">
        <f aca="false">D51+E50</f>
        <v>43.6498</v>
      </c>
    </row>
  </sheetData>
  <conditionalFormatting sqref="D1:D1048576">
    <cfRule type="cellIs" priority="2" operator="lessThan" aboveAverage="0" equalAverage="0" bottom="0" percent="0" rank="0" text="" dxfId="1">
      <formula>0</formula>
    </cfRule>
  </conditionalFormatting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1243</TotalTime>
  <Application>LibreOffice/6.4.6.2$Linux_X86_64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2021-11-22T06:40:36Z</dcterms:created>
  <dc:creator/>
  <dc:description/>
  <dc:language>en-US</dc:language>
  <cp:lastModifiedBy/>
  <dcterms:modified xsi:type="dcterms:W3CDTF">2021-11-23T05:09:06Z</dcterms:modified>
  <cp:revision>51</cp:revision>
  <dc:subject/>
  <dc:title/>
</cp:coreProperties>
</file>